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Taphuan_dinhsuat\2021\"/>
    </mc:Choice>
  </mc:AlternateContent>
  <bookViews>
    <workbookView xWindow="-110" yWindow="-110" windowWidth="18780" windowHeight="10070" activeTab="2"/>
  </bookViews>
  <sheets>
    <sheet name="DLGOC" sheetId="1" r:id="rId1"/>
    <sheet name="THE2019" sheetId="2" r:id="rId2"/>
    <sheet name="THE2021" sheetId="24" r:id="rId3"/>
    <sheet name="HE_SO_QUY_DOI" sheetId="4" r:id="rId4"/>
    <sheet name="THE_TUONG_DUONG" sheetId="12" r:id="rId5"/>
    <sheet name="SUAT_PHI" sheetId="20" r:id="rId6"/>
    <sheet name="GIAO_QUY_CO_SO" sheetId="23" r:id="rId7"/>
  </sheets>
  <definedNames>
    <definedName name="_xlnm._FilterDatabase" localSheetId="0" hidden="1">DLGOC!$A$1:$L$144</definedName>
    <definedName name="_xlnm._FilterDatabase" localSheetId="6" hidden="1">GIAO_QUY_CO_SO!$A$1:$U$25</definedName>
    <definedName name="_xlnm._FilterDatabase" localSheetId="3" hidden="1">HE_SO_QUY_DOI!$A$1:$K$7</definedName>
    <definedName name="_xlnm._FilterDatabase" localSheetId="5" hidden="1">SUAT_PHI!$A$1:$G$2</definedName>
    <definedName name="_xlnm._FilterDatabase" localSheetId="4" hidden="1">THE_TUONG_DUONG!$A$1:$Q$145</definedName>
    <definedName name="_xlnm._FilterDatabase" localSheetId="1" hidden="1">'THE2019'!$A$1:$L$2104</definedName>
    <definedName name="_xlnm._FilterDatabase" localSheetId="2" hidden="1">'THE2021'!$A$1:$L$2150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" i="23" l="1"/>
  <c r="S3" i="23"/>
  <c r="S4" i="23"/>
  <c r="S5" i="23"/>
  <c r="S6" i="23"/>
  <c r="S7" i="23"/>
  <c r="S8" i="23"/>
  <c r="S9" i="23"/>
  <c r="S10" i="23"/>
  <c r="S11" i="23"/>
  <c r="S12" i="23"/>
  <c r="S13" i="23"/>
  <c r="S14" i="23"/>
  <c r="S15" i="23"/>
  <c r="S16" i="23"/>
  <c r="S17" i="23"/>
  <c r="S18" i="23"/>
  <c r="S19" i="23"/>
  <c r="S20" i="23"/>
  <c r="S21" i="23"/>
  <c r="S22" i="23"/>
  <c r="S23" i="23"/>
  <c r="S24" i="23"/>
  <c r="S25" i="23"/>
  <c r="Q2" i="12" l="1"/>
  <c r="Q3" i="12"/>
  <c r="Q4" i="12"/>
  <c r="Q5" i="12"/>
  <c r="Q6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7" i="12"/>
  <c r="Q88" i="12"/>
  <c r="Q89" i="12"/>
  <c r="Q90" i="12"/>
  <c r="Q91" i="12"/>
  <c r="Q92" i="12"/>
  <c r="Q93" i="12"/>
  <c r="Q94" i="12"/>
  <c r="Q95" i="12"/>
  <c r="Q96" i="12"/>
  <c r="Q97" i="12"/>
  <c r="Q98" i="12"/>
  <c r="Q99" i="12"/>
  <c r="Q100" i="12"/>
  <c r="Q101" i="12"/>
  <c r="Q102" i="12"/>
  <c r="Q103" i="12"/>
  <c r="Q104" i="12"/>
  <c r="Q105" i="12"/>
  <c r="Q106" i="12"/>
  <c r="Q107" i="12"/>
  <c r="Q108" i="12"/>
  <c r="Q109" i="12"/>
  <c r="Q110" i="12"/>
  <c r="Q111" i="12"/>
  <c r="Q112" i="12"/>
  <c r="Q113" i="12"/>
  <c r="Q114" i="12"/>
  <c r="Q115" i="12"/>
  <c r="Q116" i="12"/>
  <c r="Q117" i="12"/>
  <c r="Q118" i="12"/>
  <c r="Q119" i="12"/>
  <c r="Q120" i="12"/>
  <c r="Q121" i="12"/>
  <c r="Q122" i="12"/>
  <c r="Q123" i="12"/>
  <c r="Q124" i="12"/>
  <c r="Q125" i="12"/>
  <c r="Q126" i="12"/>
  <c r="Q127" i="12"/>
  <c r="Q128" i="12"/>
  <c r="Q129" i="12"/>
  <c r="Q130" i="12"/>
  <c r="Q131" i="12"/>
  <c r="Q132" i="12"/>
  <c r="Q133" i="12"/>
  <c r="Q134" i="12"/>
  <c r="Q135" i="12"/>
  <c r="Q136" i="12"/>
  <c r="Q137" i="12"/>
  <c r="Q138" i="12"/>
  <c r="Q139" i="12"/>
  <c r="Q140" i="12"/>
  <c r="Q141" i="12"/>
  <c r="Q142" i="12"/>
  <c r="Q143" i="12"/>
  <c r="Q144" i="12"/>
  <c r="Q145" i="12"/>
  <c r="L2" i="23"/>
  <c r="L3" i="23"/>
  <c r="L4" i="23"/>
  <c r="L5" i="23"/>
  <c r="L6" i="23"/>
  <c r="L7" i="23"/>
  <c r="L8" i="23"/>
  <c r="L9" i="23"/>
  <c r="L10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J2" i="23"/>
  <c r="J3" i="23"/>
  <c r="M3" i="23" s="1"/>
  <c r="J4" i="23"/>
  <c r="M4" i="23" s="1"/>
  <c r="J5" i="23"/>
  <c r="M5" i="23" s="1"/>
  <c r="J6" i="23"/>
  <c r="M6" i="23" s="1"/>
  <c r="J7" i="23"/>
  <c r="M7" i="23" s="1"/>
  <c r="J8" i="23"/>
  <c r="M8" i="23" s="1"/>
  <c r="J9" i="23"/>
  <c r="M9" i="23" s="1"/>
  <c r="J10" i="23"/>
  <c r="M10" i="23" s="1"/>
  <c r="J11" i="23"/>
  <c r="M11" i="23" s="1"/>
  <c r="J12" i="23"/>
  <c r="M12" i="23" s="1"/>
  <c r="J13" i="23"/>
  <c r="M13" i="23" s="1"/>
  <c r="J14" i="23"/>
  <c r="M14" i="23" s="1"/>
  <c r="J15" i="23"/>
  <c r="M15" i="23" s="1"/>
  <c r="J16" i="23"/>
  <c r="M16" i="23" s="1"/>
  <c r="J17" i="23"/>
  <c r="M17" i="23" s="1"/>
  <c r="J18" i="23"/>
  <c r="M18" i="23" s="1"/>
  <c r="J19" i="23"/>
  <c r="M19" i="23" s="1"/>
  <c r="J20" i="23"/>
  <c r="M20" i="23" s="1"/>
  <c r="J21" i="23"/>
  <c r="M21" i="23" s="1"/>
  <c r="J22" i="23"/>
  <c r="M22" i="23" s="1"/>
  <c r="J23" i="23"/>
  <c r="M23" i="23" s="1"/>
  <c r="J24" i="23"/>
  <c r="M24" i="23" s="1"/>
  <c r="J25" i="23"/>
  <c r="M25" i="23" s="1"/>
  <c r="E2" i="20"/>
  <c r="M2" i="23" l="1"/>
  <c r="N21" i="23"/>
  <c r="O21" i="23" s="1"/>
  <c r="Q21" i="23" s="1"/>
  <c r="N13" i="23"/>
  <c r="O13" i="23" s="1"/>
  <c r="Q13" i="23" s="1"/>
  <c r="N5" i="23"/>
  <c r="O5" i="23" s="1"/>
  <c r="Q5" i="23" s="1"/>
  <c r="N20" i="23"/>
  <c r="O20" i="23" s="1"/>
  <c r="Q20" i="23" s="1"/>
  <c r="N12" i="23"/>
  <c r="O12" i="23" s="1"/>
  <c r="Q12" i="23" s="1"/>
  <c r="N4" i="23"/>
  <c r="O4" i="23" s="1"/>
  <c r="Q4" i="23" s="1"/>
  <c r="N25" i="23"/>
  <c r="O25" i="23" s="1"/>
  <c r="Q25" i="23" s="1"/>
  <c r="N17" i="23"/>
  <c r="O17" i="23" s="1"/>
  <c r="Q17" i="23" s="1"/>
  <c r="N9" i="23"/>
  <c r="O9" i="23" s="1"/>
  <c r="Q9" i="23" s="1"/>
  <c r="N24" i="23"/>
  <c r="O24" i="23" s="1"/>
  <c r="Q24" i="23" s="1"/>
  <c r="N16" i="23"/>
  <c r="O16" i="23" s="1"/>
  <c r="Q16" i="23" s="1"/>
  <c r="N8" i="23"/>
  <c r="O8" i="23" s="1"/>
  <c r="Q8" i="23" s="1"/>
  <c r="N23" i="23"/>
  <c r="O23" i="23" s="1"/>
  <c r="Q23" i="23" s="1"/>
  <c r="N15" i="23"/>
  <c r="O15" i="23" s="1"/>
  <c r="Q15" i="23" s="1"/>
  <c r="N7" i="23"/>
  <c r="O7" i="23" s="1"/>
  <c r="Q7" i="23" s="1"/>
  <c r="N22" i="23"/>
  <c r="O22" i="23" s="1"/>
  <c r="Q22" i="23" s="1"/>
  <c r="N14" i="23"/>
  <c r="O14" i="23" s="1"/>
  <c r="Q14" i="23" s="1"/>
  <c r="N6" i="23"/>
  <c r="O6" i="23" s="1"/>
  <c r="Q6" i="23" s="1"/>
  <c r="N19" i="23"/>
  <c r="O19" i="23" s="1"/>
  <c r="Q19" i="23" s="1"/>
  <c r="N11" i="23"/>
  <c r="O11" i="23" s="1"/>
  <c r="Q11" i="23" s="1"/>
  <c r="N3" i="23"/>
  <c r="O3" i="23" s="1"/>
  <c r="Q3" i="23" s="1"/>
  <c r="N18" i="23"/>
  <c r="O18" i="23" s="1"/>
  <c r="Q18" i="23" s="1"/>
  <c r="N10" i="23"/>
  <c r="O10" i="23" s="1"/>
  <c r="Q10" i="23" s="1"/>
  <c r="N2" i="23"/>
  <c r="O2" i="23" s="1"/>
  <c r="Q2" i="23" s="1"/>
  <c r="T7" i="23" l="1"/>
  <c r="U7" i="23" s="1"/>
  <c r="T24" i="23"/>
  <c r="U24" i="23" s="1"/>
  <c r="T17" i="23"/>
  <c r="U17" i="23" s="1"/>
  <c r="T15" i="23"/>
  <c r="U15" i="23" s="1"/>
  <c r="T25" i="23"/>
  <c r="U25" i="23" s="1"/>
  <c r="T2" i="23"/>
  <c r="U2" i="23" s="1"/>
  <c r="T23" i="23"/>
  <c r="U23" i="23" s="1"/>
  <c r="T10" i="23"/>
  <c r="U10" i="23" s="1"/>
  <c r="T3" i="23"/>
  <c r="U3" i="23" s="1"/>
  <c r="T18" i="23"/>
  <c r="U18" i="23" s="1"/>
  <c r="T11" i="23"/>
  <c r="U11" i="23" s="1"/>
  <c r="T4" i="23"/>
  <c r="U4" i="23" s="1"/>
  <c r="T5" i="23"/>
  <c r="U5" i="23" s="1"/>
  <c r="T19" i="23"/>
  <c r="U19" i="23" s="1"/>
  <c r="T6" i="23"/>
  <c r="U6" i="23" s="1"/>
  <c r="T12" i="23"/>
  <c r="U12" i="23" s="1"/>
  <c r="T13" i="23"/>
  <c r="U13" i="23" s="1"/>
  <c r="T14" i="23"/>
  <c r="U14" i="23" s="1"/>
  <c r="T8" i="23"/>
  <c r="U8" i="23" s="1"/>
  <c r="T20" i="23"/>
  <c r="U20" i="23" s="1"/>
  <c r="T21" i="23"/>
  <c r="U21" i="23" s="1"/>
  <c r="T22" i="23"/>
  <c r="U22" i="23" s="1"/>
  <c r="T16" i="23"/>
  <c r="U16" i="23" s="1"/>
  <c r="T9" i="23"/>
  <c r="U9" i="23" s="1"/>
  <c r="P2" i="12"/>
  <c r="P3" i="12"/>
  <c r="P4" i="12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P104" i="12"/>
  <c r="P105" i="12"/>
  <c r="P106" i="12"/>
  <c r="P107" i="12"/>
  <c r="P108" i="12"/>
  <c r="P109" i="12"/>
  <c r="P110" i="12"/>
  <c r="P111" i="12"/>
  <c r="P112" i="12"/>
  <c r="P113" i="12"/>
  <c r="P114" i="12"/>
  <c r="P115" i="12"/>
  <c r="P116" i="12"/>
  <c r="P117" i="12"/>
  <c r="P118" i="12"/>
  <c r="P119" i="12"/>
  <c r="P120" i="12"/>
  <c r="P121" i="12"/>
  <c r="P122" i="12"/>
  <c r="P123" i="12"/>
  <c r="P124" i="12"/>
  <c r="P125" i="12"/>
  <c r="P126" i="12"/>
  <c r="P127" i="12"/>
  <c r="P128" i="12"/>
  <c r="P129" i="12"/>
  <c r="P130" i="12"/>
  <c r="P131" i="12"/>
  <c r="P132" i="12"/>
  <c r="P133" i="12"/>
  <c r="P134" i="12"/>
  <c r="P135" i="12"/>
  <c r="P136" i="12"/>
  <c r="P137" i="12"/>
  <c r="P138" i="12"/>
  <c r="P139" i="12"/>
  <c r="P140" i="12"/>
  <c r="P141" i="12"/>
  <c r="P142" i="12"/>
  <c r="P143" i="12"/>
  <c r="P144" i="12"/>
  <c r="P145" i="12"/>
  <c r="I2" i="12"/>
  <c r="I3" i="12"/>
  <c r="I4" i="12"/>
  <c r="I5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G2" i="12"/>
  <c r="G3" i="12"/>
  <c r="O3" i="12" s="1"/>
  <c r="G4" i="12"/>
  <c r="O4" i="12" s="1"/>
  <c r="N4" i="12" s="1"/>
  <c r="G5" i="12"/>
  <c r="G6" i="12"/>
  <c r="G7" i="12"/>
  <c r="G8" i="12"/>
  <c r="G9" i="12"/>
  <c r="G10" i="12"/>
  <c r="G11" i="12"/>
  <c r="O11" i="12" s="1"/>
  <c r="G12" i="12"/>
  <c r="O12" i="12" s="1"/>
  <c r="N12" i="12" s="1"/>
  <c r="G13" i="12"/>
  <c r="G14" i="12"/>
  <c r="G15" i="12"/>
  <c r="G16" i="12"/>
  <c r="G17" i="12"/>
  <c r="G18" i="12"/>
  <c r="G19" i="12"/>
  <c r="O19" i="12" s="1"/>
  <c r="G20" i="12"/>
  <c r="O20" i="12" s="1"/>
  <c r="N20" i="12" s="1"/>
  <c r="G21" i="12"/>
  <c r="G22" i="12"/>
  <c r="G23" i="12"/>
  <c r="G24" i="12"/>
  <c r="G25" i="12"/>
  <c r="G26" i="12"/>
  <c r="G27" i="12"/>
  <c r="O27" i="12" s="1"/>
  <c r="G28" i="12"/>
  <c r="O28" i="12" s="1"/>
  <c r="N28" i="12" s="1"/>
  <c r="G29" i="12"/>
  <c r="G30" i="12"/>
  <c r="G31" i="12"/>
  <c r="G32" i="12"/>
  <c r="G33" i="12"/>
  <c r="G34" i="12"/>
  <c r="G35" i="12"/>
  <c r="O35" i="12" s="1"/>
  <c r="G36" i="12"/>
  <c r="O36" i="12" s="1"/>
  <c r="N36" i="12" s="1"/>
  <c r="G37" i="12"/>
  <c r="G38" i="12"/>
  <c r="G39" i="12"/>
  <c r="G40" i="12"/>
  <c r="G41" i="12"/>
  <c r="G42" i="12"/>
  <c r="G43" i="12"/>
  <c r="O43" i="12" s="1"/>
  <c r="G44" i="12"/>
  <c r="O44" i="12" s="1"/>
  <c r="N44" i="12" s="1"/>
  <c r="G45" i="12"/>
  <c r="G46" i="12"/>
  <c r="G47" i="12"/>
  <c r="G48" i="12"/>
  <c r="G49" i="12"/>
  <c r="G50" i="12"/>
  <c r="G51" i="12"/>
  <c r="O51" i="12" s="1"/>
  <c r="G52" i="12"/>
  <c r="O52" i="12" s="1"/>
  <c r="N52" i="12" s="1"/>
  <c r="G53" i="12"/>
  <c r="G54" i="12"/>
  <c r="G55" i="12"/>
  <c r="G56" i="12"/>
  <c r="G57" i="12"/>
  <c r="G58" i="12"/>
  <c r="G59" i="12"/>
  <c r="O59" i="12" s="1"/>
  <c r="G60" i="12"/>
  <c r="O60" i="12" s="1"/>
  <c r="N60" i="12" s="1"/>
  <c r="G61" i="12"/>
  <c r="G62" i="12"/>
  <c r="G63" i="12"/>
  <c r="G64" i="12"/>
  <c r="G65" i="12"/>
  <c r="G66" i="12"/>
  <c r="G67" i="12"/>
  <c r="O67" i="12" s="1"/>
  <c r="G68" i="12"/>
  <c r="O68" i="12" s="1"/>
  <c r="N68" i="12" s="1"/>
  <c r="G69" i="12"/>
  <c r="G70" i="12"/>
  <c r="G71" i="12"/>
  <c r="G72" i="12"/>
  <c r="G73" i="12"/>
  <c r="G74" i="12"/>
  <c r="G75" i="12"/>
  <c r="O75" i="12" s="1"/>
  <c r="G76" i="12"/>
  <c r="O76" i="12" s="1"/>
  <c r="N76" i="12" s="1"/>
  <c r="G77" i="12"/>
  <c r="G78" i="12"/>
  <c r="G79" i="12"/>
  <c r="G80" i="12"/>
  <c r="G81" i="12"/>
  <c r="G82" i="12"/>
  <c r="G83" i="12"/>
  <c r="O83" i="12" s="1"/>
  <c r="G84" i="12"/>
  <c r="O84" i="12" s="1"/>
  <c r="N84" i="12" s="1"/>
  <c r="G85" i="12"/>
  <c r="G86" i="12"/>
  <c r="G87" i="12"/>
  <c r="G88" i="12"/>
  <c r="G89" i="12"/>
  <c r="G90" i="12"/>
  <c r="G91" i="12"/>
  <c r="O91" i="12" s="1"/>
  <c r="G92" i="12"/>
  <c r="O92" i="12" s="1"/>
  <c r="N92" i="12" s="1"/>
  <c r="G93" i="12"/>
  <c r="G94" i="12"/>
  <c r="G95" i="12"/>
  <c r="G96" i="12"/>
  <c r="G97" i="12"/>
  <c r="G98" i="12"/>
  <c r="G99" i="12"/>
  <c r="O99" i="12" s="1"/>
  <c r="G100" i="12"/>
  <c r="O100" i="12" s="1"/>
  <c r="N100" i="12" s="1"/>
  <c r="G101" i="12"/>
  <c r="G102" i="12"/>
  <c r="G103" i="12"/>
  <c r="G104" i="12"/>
  <c r="G105" i="12"/>
  <c r="G106" i="12"/>
  <c r="G107" i="12"/>
  <c r="O107" i="12" s="1"/>
  <c r="G108" i="12"/>
  <c r="O108" i="12" s="1"/>
  <c r="N108" i="12" s="1"/>
  <c r="G109" i="12"/>
  <c r="G110" i="12"/>
  <c r="G111" i="12"/>
  <c r="G112" i="12"/>
  <c r="G113" i="12"/>
  <c r="G114" i="12"/>
  <c r="G115" i="12"/>
  <c r="O115" i="12" s="1"/>
  <c r="G116" i="12"/>
  <c r="O116" i="12" s="1"/>
  <c r="N116" i="12" s="1"/>
  <c r="G117" i="12"/>
  <c r="G118" i="12"/>
  <c r="G119" i="12"/>
  <c r="G120" i="12"/>
  <c r="G121" i="12"/>
  <c r="G122" i="12"/>
  <c r="G123" i="12"/>
  <c r="O123" i="12" s="1"/>
  <c r="G124" i="12"/>
  <c r="O124" i="12" s="1"/>
  <c r="N124" i="12" s="1"/>
  <c r="G125" i="12"/>
  <c r="G126" i="12"/>
  <c r="G127" i="12"/>
  <c r="G128" i="12"/>
  <c r="G129" i="12"/>
  <c r="G130" i="12"/>
  <c r="G131" i="12"/>
  <c r="O131" i="12" s="1"/>
  <c r="G132" i="12"/>
  <c r="O132" i="12" s="1"/>
  <c r="N132" i="12" s="1"/>
  <c r="G133" i="12"/>
  <c r="G134" i="12"/>
  <c r="G135" i="12"/>
  <c r="G136" i="12"/>
  <c r="G137" i="12"/>
  <c r="G138" i="12"/>
  <c r="G139" i="12"/>
  <c r="O139" i="12" s="1"/>
  <c r="G140" i="12"/>
  <c r="O140" i="12" s="1"/>
  <c r="N140" i="12" s="1"/>
  <c r="G141" i="12"/>
  <c r="G142" i="12"/>
  <c r="G143" i="12"/>
  <c r="G144" i="12"/>
  <c r="G145" i="12"/>
  <c r="N139" i="12" l="1"/>
  <c r="N131" i="12"/>
  <c r="N123" i="12"/>
  <c r="N115" i="12"/>
  <c r="N107" i="12"/>
  <c r="N99" i="12"/>
  <c r="N91" i="12"/>
  <c r="N83" i="12"/>
  <c r="N75" i="12"/>
  <c r="N67" i="12"/>
  <c r="N59" i="12"/>
  <c r="N51" i="12"/>
  <c r="N43" i="12"/>
  <c r="N35" i="12"/>
  <c r="N27" i="12"/>
  <c r="N19" i="12"/>
  <c r="N11" i="12"/>
  <c r="N3" i="12"/>
  <c r="O138" i="12"/>
  <c r="N138" i="12" s="1"/>
  <c r="O130" i="12"/>
  <c r="N130" i="12" s="1"/>
  <c r="O122" i="12"/>
  <c r="N122" i="12" s="1"/>
  <c r="O114" i="12"/>
  <c r="N114" i="12" s="1"/>
  <c r="O106" i="12"/>
  <c r="N106" i="12" s="1"/>
  <c r="O98" i="12"/>
  <c r="N98" i="12" s="1"/>
  <c r="O90" i="12"/>
  <c r="N90" i="12" s="1"/>
  <c r="O82" i="12"/>
  <c r="N82" i="12" s="1"/>
  <c r="O74" i="12"/>
  <c r="N74" i="12" s="1"/>
  <c r="O66" i="12"/>
  <c r="N66" i="12" s="1"/>
  <c r="O58" i="12"/>
  <c r="N58" i="12" s="1"/>
  <c r="O50" i="12"/>
  <c r="N50" i="12" s="1"/>
  <c r="O42" i="12"/>
  <c r="N42" i="12" s="1"/>
  <c r="O34" i="12"/>
  <c r="N34" i="12" s="1"/>
  <c r="O26" i="12"/>
  <c r="N26" i="12" s="1"/>
  <c r="O18" i="12"/>
  <c r="N18" i="12" s="1"/>
  <c r="O10" i="12"/>
  <c r="O2" i="12"/>
  <c r="N2" i="12" s="1"/>
  <c r="O143" i="12"/>
  <c r="N143" i="12" s="1"/>
  <c r="O135" i="12"/>
  <c r="N135" i="12" s="1"/>
  <c r="O127" i="12"/>
  <c r="N127" i="12" s="1"/>
  <c r="O119" i="12"/>
  <c r="N119" i="12" s="1"/>
  <c r="O111" i="12"/>
  <c r="N111" i="12" s="1"/>
  <c r="O103" i="12"/>
  <c r="N103" i="12" s="1"/>
  <c r="O95" i="12"/>
  <c r="N95" i="12" s="1"/>
  <c r="O87" i="12"/>
  <c r="N87" i="12" s="1"/>
  <c r="O79" i="12"/>
  <c r="N79" i="12" s="1"/>
  <c r="O71" i="12"/>
  <c r="N71" i="12" s="1"/>
  <c r="O63" i="12"/>
  <c r="N63" i="12" s="1"/>
  <c r="O55" i="12"/>
  <c r="N55" i="12" s="1"/>
  <c r="O47" i="12"/>
  <c r="N47" i="12" s="1"/>
  <c r="O39" i="12"/>
  <c r="N39" i="12" s="1"/>
  <c r="O31" i="12"/>
  <c r="N31" i="12" s="1"/>
  <c r="O23" i="12"/>
  <c r="N23" i="12" s="1"/>
  <c r="O15" i="12"/>
  <c r="N15" i="12" s="1"/>
  <c r="O7" i="12"/>
  <c r="N7" i="12" s="1"/>
  <c r="N10" i="12"/>
  <c r="O145" i="12"/>
  <c r="N145" i="12" s="1"/>
  <c r="O137" i="12"/>
  <c r="N137" i="12" s="1"/>
  <c r="O129" i="12"/>
  <c r="N129" i="12" s="1"/>
  <c r="O121" i="12"/>
  <c r="N121" i="12" s="1"/>
  <c r="O113" i="12"/>
  <c r="N113" i="12" s="1"/>
  <c r="O105" i="12"/>
  <c r="N105" i="12" s="1"/>
  <c r="O97" i="12"/>
  <c r="N97" i="12" s="1"/>
  <c r="O89" i="12"/>
  <c r="N89" i="12" s="1"/>
  <c r="O81" i="12"/>
  <c r="N81" i="12" s="1"/>
  <c r="O73" i="12"/>
  <c r="N73" i="12" s="1"/>
  <c r="O65" i="12"/>
  <c r="N65" i="12" s="1"/>
  <c r="O57" i="12"/>
  <c r="N57" i="12" s="1"/>
  <c r="O49" i="12"/>
  <c r="N49" i="12" s="1"/>
  <c r="O41" i="12"/>
  <c r="N41" i="12" s="1"/>
  <c r="O33" i="12"/>
  <c r="N33" i="12" s="1"/>
  <c r="O25" i="12"/>
  <c r="N25" i="12" s="1"/>
  <c r="O17" i="12"/>
  <c r="N17" i="12" s="1"/>
  <c r="O9" i="12"/>
  <c r="N9" i="12" s="1"/>
  <c r="O141" i="12"/>
  <c r="N141" i="12" s="1"/>
  <c r="O133" i="12"/>
  <c r="N133" i="12" s="1"/>
  <c r="O125" i="12"/>
  <c r="N125" i="12" s="1"/>
  <c r="O117" i="12"/>
  <c r="N117" i="12" s="1"/>
  <c r="O109" i="12"/>
  <c r="N109" i="12" s="1"/>
  <c r="O101" i="12"/>
  <c r="N101" i="12" s="1"/>
  <c r="O93" i="12"/>
  <c r="N93" i="12" s="1"/>
  <c r="O85" i="12"/>
  <c r="N85" i="12" s="1"/>
  <c r="O77" i="12"/>
  <c r="N77" i="12" s="1"/>
  <c r="O69" i="12"/>
  <c r="N69" i="12" s="1"/>
  <c r="O61" i="12"/>
  <c r="N61" i="12" s="1"/>
  <c r="O53" i="12"/>
  <c r="N53" i="12" s="1"/>
  <c r="O45" i="12"/>
  <c r="N45" i="12" s="1"/>
  <c r="O37" i="12"/>
  <c r="N37" i="12" s="1"/>
  <c r="O29" i="12"/>
  <c r="N29" i="12" s="1"/>
  <c r="O21" i="12"/>
  <c r="N21" i="12" s="1"/>
  <c r="O13" i="12"/>
  <c r="N13" i="12" s="1"/>
  <c r="O5" i="12"/>
  <c r="N5" i="12" s="1"/>
  <c r="O142" i="12"/>
  <c r="N142" i="12" s="1"/>
  <c r="O134" i="12"/>
  <c r="N134" i="12" s="1"/>
  <c r="O126" i="12"/>
  <c r="N126" i="12" s="1"/>
  <c r="O118" i="12"/>
  <c r="N118" i="12" s="1"/>
  <c r="O110" i="12"/>
  <c r="N110" i="12" s="1"/>
  <c r="O102" i="12"/>
  <c r="N102" i="12" s="1"/>
  <c r="O94" i="12"/>
  <c r="N94" i="12" s="1"/>
  <c r="O86" i="12"/>
  <c r="N86" i="12" s="1"/>
  <c r="O78" i="12"/>
  <c r="N78" i="12" s="1"/>
  <c r="O70" i="12"/>
  <c r="N70" i="12" s="1"/>
  <c r="O62" i="12"/>
  <c r="N62" i="12" s="1"/>
  <c r="O54" i="12"/>
  <c r="N54" i="12" s="1"/>
  <c r="O46" i="12"/>
  <c r="N46" i="12" s="1"/>
  <c r="O38" i="12"/>
  <c r="N38" i="12" s="1"/>
  <c r="O30" i="12"/>
  <c r="N30" i="12" s="1"/>
  <c r="O22" i="12"/>
  <c r="N22" i="12" s="1"/>
  <c r="O14" i="12"/>
  <c r="N14" i="12" s="1"/>
  <c r="O6" i="12"/>
  <c r="N6" i="12" s="1"/>
  <c r="O144" i="12"/>
  <c r="N144" i="12" s="1"/>
  <c r="O136" i="12"/>
  <c r="N136" i="12" s="1"/>
  <c r="O128" i="12"/>
  <c r="N128" i="12" s="1"/>
  <c r="O120" i="12"/>
  <c r="N120" i="12" s="1"/>
  <c r="O112" i="12"/>
  <c r="N112" i="12" s="1"/>
  <c r="O104" i="12"/>
  <c r="N104" i="12" s="1"/>
  <c r="O96" i="12"/>
  <c r="N96" i="12" s="1"/>
  <c r="O88" i="12"/>
  <c r="N88" i="12" s="1"/>
  <c r="O80" i="12"/>
  <c r="N80" i="12" s="1"/>
  <c r="O72" i="12"/>
  <c r="N72" i="12" s="1"/>
  <c r="O64" i="12"/>
  <c r="N64" i="12" s="1"/>
  <c r="O56" i="12"/>
  <c r="N56" i="12" s="1"/>
  <c r="O48" i="12"/>
  <c r="N48" i="12" s="1"/>
  <c r="O40" i="12"/>
  <c r="N40" i="12" s="1"/>
  <c r="O32" i="12"/>
  <c r="N32" i="12" s="1"/>
  <c r="O24" i="12"/>
  <c r="N24" i="12" s="1"/>
  <c r="O16" i="12"/>
  <c r="N16" i="12" s="1"/>
  <c r="O8" i="12"/>
  <c r="N8" i="12" s="1"/>
  <c r="K2" i="4"/>
  <c r="K3" i="4"/>
  <c r="K4" i="4"/>
  <c r="K5" i="4"/>
  <c r="K6" i="4"/>
  <c r="K7" i="4"/>
  <c r="H2" i="4"/>
  <c r="H3" i="4"/>
  <c r="H4" i="4"/>
  <c r="H5" i="4"/>
  <c r="H6" i="4"/>
  <c r="H7" i="4"/>
</calcChain>
</file>

<file path=xl/comments1.xml><?xml version="1.0" encoding="utf-8"?>
<comments xmlns="http://schemas.openxmlformats.org/spreadsheetml/2006/main">
  <authors>
    <author>Admin</author>
  </authors>
  <commentList>
    <comment ref="L1" authorId="0" shapeId="0">
      <text>
        <r>
          <rPr>
            <b/>
            <sz val="9"/>
            <color indexed="81"/>
            <rFont val="Tahoma"/>
            <family val="2"/>
          </rPr>
          <t>Đồng thời là suất phí năm 2019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</rPr>
          <t>KHÔNG CÓ 80%,20%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<sst xmlns="http://schemas.openxmlformats.org/spreadsheetml/2006/main" count="35346" uniqueCount="496">
  <si>
    <t>MA_TINH</t>
  </si>
  <si>
    <t>MA_CHA</t>
  </si>
  <si>
    <t>MA_NHOM</t>
  </si>
  <si>
    <t>TONG_LUOT_TĐS</t>
  </si>
  <si>
    <t>LUOT_DKBD_2019</t>
  </si>
  <si>
    <t>LUOT_NOI_TINH_DEN_2019</t>
  </si>
  <si>
    <t>LUOT_NGOAI_TINH_DEN_2019</t>
  </si>
  <si>
    <t>TONG_CHI_TĐS</t>
  </si>
  <si>
    <t>CHI_TĐS_DKBD_2019</t>
  </si>
  <si>
    <t>CHI_TĐS_NOI_TINH_DEN_2019</t>
  </si>
  <si>
    <t>CHI_TĐS_NGOAI_TINH_DEN_2019</t>
  </si>
  <si>
    <t>01</t>
  </si>
  <si>
    <t>2</t>
  </si>
  <si>
    <t>3</t>
  </si>
  <si>
    <t>4</t>
  </si>
  <si>
    <t>5</t>
  </si>
  <si>
    <t>6</t>
  </si>
  <si>
    <t>1</t>
  </si>
  <si>
    <t>11</t>
  </si>
  <si>
    <t>14</t>
  </si>
  <si>
    <t>15</t>
  </si>
  <si>
    <t>19</t>
  </si>
  <si>
    <t>22</t>
  </si>
  <si>
    <t>24</t>
  </si>
  <si>
    <t>25</t>
  </si>
  <si>
    <t>26</t>
  </si>
  <si>
    <t>27</t>
  </si>
  <si>
    <t>30</t>
  </si>
  <si>
    <t>31</t>
  </si>
  <si>
    <t>33</t>
  </si>
  <si>
    <t>34</t>
  </si>
  <si>
    <t>35</t>
  </si>
  <si>
    <t>36</t>
  </si>
  <si>
    <t>37</t>
  </si>
  <si>
    <t>38</t>
  </si>
  <si>
    <t>40</t>
  </si>
  <si>
    <t>42</t>
  </si>
  <si>
    <t>44</t>
  </si>
  <si>
    <t>45</t>
  </si>
  <si>
    <t>46</t>
  </si>
  <si>
    <t>48</t>
  </si>
  <si>
    <t>49</t>
  </si>
  <si>
    <t>51</t>
  </si>
  <si>
    <t>52</t>
  </si>
  <si>
    <t>52001</t>
  </si>
  <si>
    <t>52002</t>
  </si>
  <si>
    <t>52004</t>
  </si>
  <si>
    <t>52006</t>
  </si>
  <si>
    <t>52007</t>
  </si>
  <si>
    <t>52008</t>
  </si>
  <si>
    <t>52009</t>
  </si>
  <si>
    <t>52010</t>
  </si>
  <si>
    <t>52011</t>
  </si>
  <si>
    <t>52012</t>
  </si>
  <si>
    <t>52013</t>
  </si>
  <si>
    <t>52014</t>
  </si>
  <si>
    <t>52015</t>
  </si>
  <si>
    <t>52017</t>
  </si>
  <si>
    <t>52019</t>
  </si>
  <si>
    <t>52024</t>
  </si>
  <si>
    <t>52185</t>
  </si>
  <si>
    <t>52186</t>
  </si>
  <si>
    <t>52187</t>
  </si>
  <si>
    <t>52196</t>
  </si>
  <si>
    <t>52199</t>
  </si>
  <si>
    <t>52200</t>
  </si>
  <si>
    <t>52201</t>
  </si>
  <si>
    <t>52202</t>
  </si>
  <si>
    <t>54</t>
  </si>
  <si>
    <t>56</t>
  </si>
  <si>
    <t>58</t>
  </si>
  <si>
    <t>60</t>
  </si>
  <si>
    <t>62</t>
  </si>
  <si>
    <t>64</t>
  </si>
  <si>
    <t>66</t>
  </si>
  <si>
    <t>67</t>
  </si>
  <si>
    <t>68</t>
  </si>
  <si>
    <t>70</t>
  </si>
  <si>
    <t>72</t>
  </si>
  <si>
    <t>74</t>
  </si>
  <si>
    <t>75</t>
  </si>
  <si>
    <t>77</t>
  </si>
  <si>
    <t>79</t>
  </si>
  <si>
    <t>80</t>
  </si>
  <si>
    <t>82</t>
  </si>
  <si>
    <t>83</t>
  </si>
  <si>
    <t>84</t>
  </si>
  <si>
    <t>86</t>
  </si>
  <si>
    <t>87</t>
  </si>
  <si>
    <t>89</t>
  </si>
  <si>
    <t>91</t>
  </si>
  <si>
    <t>92</t>
  </si>
  <si>
    <t>93</t>
  </si>
  <si>
    <t>94</t>
  </si>
  <si>
    <t>96</t>
  </si>
  <si>
    <t>STT_GOC</t>
  </si>
  <si>
    <t>MA_TINH_KCB</t>
  </si>
  <si>
    <t>MA_CSKCB</t>
  </si>
  <si>
    <t>TEN_CSKCB</t>
  </si>
  <si>
    <t>NHOM_TUOI</t>
  </si>
  <si>
    <t>SL_THE</t>
  </si>
  <si>
    <t>TONG_NGAY</t>
  </si>
  <si>
    <t>THE_DU_NGAY</t>
  </si>
  <si>
    <t>MA_TINH_PHAT_HANH_THE</t>
  </si>
  <si>
    <t>TRONG/NGOÀI DANH MỤC</t>
  </si>
  <si>
    <t>Trong danh mục</t>
  </si>
  <si>
    <t>Trạm y tế phường Quang Trung</t>
  </si>
  <si>
    <t>Trạm y tế phường Trần Phú</t>
  </si>
  <si>
    <t>Trạm y tế xã Vĩnh Hảo</t>
  </si>
  <si>
    <t>Trạm y tế xã Vĩnh Quang</t>
  </si>
  <si>
    <t>Trạm y tế xã Bình Thuận</t>
  </si>
  <si>
    <t>Trạm y tế xã Mỹ Hòa</t>
  </si>
  <si>
    <t>Trạm y tế xã Mỹ Thành</t>
  </si>
  <si>
    <t>Trạm y tế xã Ân Nghĩa</t>
  </si>
  <si>
    <t>Trạm y tế xã Bình Thành</t>
  </si>
  <si>
    <t>Trạm y tế xã An Hòa</t>
  </si>
  <si>
    <t>Trạm y tế xã Vĩnh Thịnh</t>
  </si>
  <si>
    <t>Trạm y tế xã Vĩnh Sơn</t>
  </si>
  <si>
    <t>Trạm y tế phường Trần Hưng Đạo</t>
  </si>
  <si>
    <t>Trạm y tế xã Vĩnh Hòa</t>
  </si>
  <si>
    <t>Bệnh viện đa khoa Hòa Bình</t>
  </si>
  <si>
    <t>Trạm y tế xã An Hưng</t>
  </si>
  <si>
    <t>Trạm y tế xã Vĩnh An</t>
  </si>
  <si>
    <t>Trạm y tế xã An Vinh</t>
  </si>
  <si>
    <t>Trạm y tế xã An Tân</t>
  </si>
  <si>
    <t>Trạm y tế xã Mỹ Lộc</t>
  </si>
  <si>
    <t>Trạm y tế xã Tây An</t>
  </si>
  <si>
    <t>Trạm y tế xã Tây Giang</t>
  </si>
  <si>
    <t>Trạm y tế xã Mỹ Thọ</t>
  </si>
  <si>
    <t>Trạm y tế xã Mỹ Thắng</t>
  </si>
  <si>
    <t>Trạm y tế xã Cát Tân</t>
  </si>
  <si>
    <t>Trạm y tế phường Lê Lợi</t>
  </si>
  <si>
    <t>Trạm y tế xã An Dũng</t>
  </si>
  <si>
    <t>Trạm y tế xã Phước Hiệp</t>
  </si>
  <si>
    <t>Trạm y tế xã Phước Mỹ</t>
  </si>
  <si>
    <t>Trạm y tế xã Phước Lộc</t>
  </si>
  <si>
    <t>Trạm y tế xã Phước Thành</t>
  </si>
  <si>
    <t>Trạm y tế xã Bình Hòa</t>
  </si>
  <si>
    <t>Trạm y tế phường Lê Hồng Phong</t>
  </si>
  <si>
    <t>Bệnh viện đa khoa tỉnh Bình Định</t>
  </si>
  <si>
    <t>Trung tâm y tế thành phố  Quy Nhơn</t>
  </si>
  <si>
    <t>Bệnh viện 13/QK5</t>
  </si>
  <si>
    <t>Trung tâm y tế huyện Tuy Phước</t>
  </si>
  <si>
    <t>Trung tâm y tế thị xã An Nhơn</t>
  </si>
  <si>
    <t>Trung tâm y tế huyện Vân Canh</t>
  </si>
  <si>
    <t>Trung tâm y tế huyện Phù Cát</t>
  </si>
  <si>
    <t>Bệnh viện Phong - Da liễu trung ương Quy Hòa</t>
  </si>
  <si>
    <t>Trung tâm y tế huyện Vĩnh Thạnh</t>
  </si>
  <si>
    <t>Trung tâm y tế huyện An Lão</t>
  </si>
  <si>
    <t>Trung tâm y tế huyện Hoài Ân</t>
  </si>
  <si>
    <t>Trung tâm y tế thị xã Hoài Nhơn</t>
  </si>
  <si>
    <t>Trung tâm y tế huyện Phù Mỹ</t>
  </si>
  <si>
    <t>Bệnh viện đa khoa KV Bồng Sơn</t>
  </si>
  <si>
    <t>52026</t>
  </si>
  <si>
    <t>Trạm y tế phường Nhơn Phú</t>
  </si>
  <si>
    <t>52027</t>
  </si>
  <si>
    <t>Trạm y tế phường Đống Đa</t>
  </si>
  <si>
    <t>52029</t>
  </si>
  <si>
    <t>Trạm y tế phường Hải Cảng</t>
  </si>
  <si>
    <t>52030</t>
  </si>
  <si>
    <t>52032</t>
  </si>
  <si>
    <t>52033</t>
  </si>
  <si>
    <t>52034</t>
  </si>
  <si>
    <t>Trạm y tế phường Ngô Mây</t>
  </si>
  <si>
    <t>52035</t>
  </si>
  <si>
    <t>Trạm y tế phường Lý Thường Kiệt</t>
  </si>
  <si>
    <t>52036</t>
  </si>
  <si>
    <t>52037</t>
  </si>
  <si>
    <t>52038</t>
  </si>
  <si>
    <t>Trạm y tế phường Bùi Thị Xuân</t>
  </si>
  <si>
    <t>52039</t>
  </si>
  <si>
    <t>Trạm y tế phường Nguyễn Văn Cừ</t>
  </si>
  <si>
    <t>52040</t>
  </si>
  <si>
    <t>Trạm y tế phường Ghềnh Ráng</t>
  </si>
  <si>
    <t>52041</t>
  </si>
  <si>
    <t>Trạm y tế xã Nhơn Lý</t>
  </si>
  <si>
    <t>52042</t>
  </si>
  <si>
    <t>Trạm y tế xã Nhơn Hội</t>
  </si>
  <si>
    <t>52043</t>
  </si>
  <si>
    <t>Trạm y tế xã Nhơn Hải</t>
  </si>
  <si>
    <t>52044</t>
  </si>
  <si>
    <t>Trạm y tế xã Nhơn Châu</t>
  </si>
  <si>
    <t>52045</t>
  </si>
  <si>
    <t>52046</t>
  </si>
  <si>
    <t>52047</t>
  </si>
  <si>
    <t>Trạm y tế xã An Trung</t>
  </si>
  <si>
    <t>52048</t>
  </si>
  <si>
    <t>52049</t>
  </si>
  <si>
    <t>52050</t>
  </si>
  <si>
    <t>Trạm y tế xã An Toàn</t>
  </si>
  <si>
    <t>52051</t>
  </si>
  <si>
    <t>52052</t>
  </si>
  <si>
    <t>52053</t>
  </si>
  <si>
    <t>Trạm y tế xã An Quang</t>
  </si>
  <si>
    <t>52054</t>
  </si>
  <si>
    <t>Trạm y tế xã An Nghĩa</t>
  </si>
  <si>
    <t>52055</t>
  </si>
  <si>
    <t>Trạm y tế phường Tam Quan</t>
  </si>
  <si>
    <t>52056</t>
  </si>
  <si>
    <t>Trạm y tế phường Bồng Sơn</t>
  </si>
  <si>
    <t>52057</t>
  </si>
  <si>
    <t>Trạm y tế xã Hoài Sơn</t>
  </si>
  <si>
    <t>52058</t>
  </si>
  <si>
    <t>Trạm y tế xã Hoài Châu Bắc</t>
  </si>
  <si>
    <t>52059</t>
  </si>
  <si>
    <t>Trạm y tế xã Hoài Châu</t>
  </si>
  <si>
    <t>52060</t>
  </si>
  <si>
    <t>Trạm y tế xã Hoài Phú</t>
  </si>
  <si>
    <t>52061</t>
  </si>
  <si>
    <t>Trạm y tế phường Tam Quan Bắc</t>
  </si>
  <si>
    <t>52062</t>
  </si>
  <si>
    <t>Trạm y tế phường Tam Quan Nam</t>
  </si>
  <si>
    <t>52063</t>
  </si>
  <si>
    <t>Trạm y tế phường Hoài Hảo</t>
  </si>
  <si>
    <t>52064</t>
  </si>
  <si>
    <t>Trạm y tế phường Hoài Thanh Tây</t>
  </si>
  <si>
    <t>52065</t>
  </si>
  <si>
    <t>Trạm y tế phường Hoài Thanh</t>
  </si>
  <si>
    <t>52066</t>
  </si>
  <si>
    <t>Trạm y tế phường Hoài Hương</t>
  </si>
  <si>
    <t>52067</t>
  </si>
  <si>
    <t>Trạm y tế phường Hoài Tân</t>
  </si>
  <si>
    <t>52068</t>
  </si>
  <si>
    <t>Trạm y tế xã Hoài Hải</t>
  </si>
  <si>
    <t>52069</t>
  </si>
  <si>
    <t>Trạm y tế phường Hoài Xuân</t>
  </si>
  <si>
    <t>52070</t>
  </si>
  <si>
    <t>Trạm y tế xã Hoài Mỹ</t>
  </si>
  <si>
    <t>52071</t>
  </si>
  <si>
    <t>Trạm y tế phường Hoài Đức</t>
  </si>
  <si>
    <t>52072</t>
  </si>
  <si>
    <t>Trạm y tế thị trấn Tăng Bạt Hổ</t>
  </si>
  <si>
    <t>52073</t>
  </si>
  <si>
    <t>Trạm y tế xã Ân Hảo</t>
  </si>
  <si>
    <t>52074</t>
  </si>
  <si>
    <t>Trạm y tế xã Ân Sơn</t>
  </si>
  <si>
    <t>52075</t>
  </si>
  <si>
    <t>Trạm y tế xã Ân Mỹ</t>
  </si>
  <si>
    <t>52076</t>
  </si>
  <si>
    <t>Trạm y tế xã Dak Mang</t>
  </si>
  <si>
    <t>52077</t>
  </si>
  <si>
    <t>Trạm y tế Xã Ân Tín</t>
  </si>
  <si>
    <t>52078</t>
  </si>
  <si>
    <t>Trạm y tế xã Ân Thạnh</t>
  </si>
  <si>
    <t>52079</t>
  </si>
  <si>
    <t>Trạm y tế xã Ân Phong</t>
  </si>
  <si>
    <t>52080</t>
  </si>
  <si>
    <t>Trạm y tế xã Ân Đức</t>
  </si>
  <si>
    <t>52081</t>
  </si>
  <si>
    <t>Trạm y tế xã Ân Hữu</t>
  </si>
  <si>
    <t>52082</t>
  </si>
  <si>
    <t>Trạm y tế xã Bok Tới</t>
  </si>
  <si>
    <t>52083</t>
  </si>
  <si>
    <t>Trạm y tế xã Ân Tường Tây</t>
  </si>
  <si>
    <t>52084</t>
  </si>
  <si>
    <t>Trạm y tế xã Ân Tường Đông</t>
  </si>
  <si>
    <t>52085</t>
  </si>
  <si>
    <t>52086</t>
  </si>
  <si>
    <t>Trạm y tế thị trấn Phù Mỹ</t>
  </si>
  <si>
    <t>52087</t>
  </si>
  <si>
    <t>Trạm y tế thị trấn Bình Dương</t>
  </si>
  <si>
    <t>52088</t>
  </si>
  <si>
    <t>Trạm y tế xã Mỹ Đức</t>
  </si>
  <si>
    <t>52089</t>
  </si>
  <si>
    <t>Trạm y tế xã Mỹ Châu</t>
  </si>
  <si>
    <t>52090</t>
  </si>
  <si>
    <t>52091</t>
  </si>
  <si>
    <t>52092</t>
  </si>
  <si>
    <t>Trạm y tế xã Mỹ Lợi</t>
  </si>
  <si>
    <t>52093</t>
  </si>
  <si>
    <t>Trạm y tế xã Mỹ An</t>
  </si>
  <si>
    <t>52094</t>
  </si>
  <si>
    <t>Trạm y tế xã Mỹ Phong</t>
  </si>
  <si>
    <t>52095</t>
  </si>
  <si>
    <t>Trạm y tế xã Mỹ Trinh</t>
  </si>
  <si>
    <t>52096</t>
  </si>
  <si>
    <t>52097</t>
  </si>
  <si>
    <t>52098</t>
  </si>
  <si>
    <t>52099</t>
  </si>
  <si>
    <t>Trạm y tế xã Mỹ Chánh</t>
  </si>
  <si>
    <t>52100</t>
  </si>
  <si>
    <t>Trạm y tế xã Mỹ Quang</t>
  </si>
  <si>
    <t>52101</t>
  </si>
  <si>
    <t>Trạm y tế xã Mỹ Hiệp</t>
  </si>
  <si>
    <t>52102</t>
  </si>
  <si>
    <t>Trạm y tế xã Mỹ Tài</t>
  </si>
  <si>
    <t>52103</t>
  </si>
  <si>
    <t>Trạm y tế xã Mỹ Cát</t>
  </si>
  <si>
    <t>52104</t>
  </si>
  <si>
    <t>Trạm y tế xã Mỹ Chánh Tây</t>
  </si>
  <si>
    <t>52105</t>
  </si>
  <si>
    <t>52106</t>
  </si>
  <si>
    <t>Trạm y tế xã Vĩnh Kim</t>
  </si>
  <si>
    <t>52107</t>
  </si>
  <si>
    <t>52108</t>
  </si>
  <si>
    <t>Trạm y tế xã Vĩnh Hiệp</t>
  </si>
  <si>
    <t>52109</t>
  </si>
  <si>
    <t>52110</t>
  </si>
  <si>
    <t>52111</t>
  </si>
  <si>
    <t>52114</t>
  </si>
  <si>
    <t>Trạm y tế xã Vĩnh Thuận</t>
  </si>
  <si>
    <t>52115</t>
  </si>
  <si>
    <t>Trạm y tế thị trấn Phú Phong</t>
  </si>
  <si>
    <t>52116</t>
  </si>
  <si>
    <t>Trạm y tế xã Bình Tân</t>
  </si>
  <si>
    <t>52117</t>
  </si>
  <si>
    <t>Trạm y tế xã Tây Thuận</t>
  </si>
  <si>
    <t>52118</t>
  </si>
  <si>
    <t>52119</t>
  </si>
  <si>
    <t>52120</t>
  </si>
  <si>
    <t>52121</t>
  </si>
  <si>
    <t>52122</t>
  </si>
  <si>
    <t>52123</t>
  </si>
  <si>
    <t>Trạm y tế xã Tây Bình</t>
  </si>
  <si>
    <t>52124</t>
  </si>
  <si>
    <t>Trạm y tế xã Bình Tường</t>
  </si>
  <si>
    <t>52125</t>
  </si>
  <si>
    <t>Trạm y tế xã Tây Vinh</t>
  </si>
  <si>
    <t>52126</t>
  </si>
  <si>
    <t>52127</t>
  </si>
  <si>
    <t>Trạm y tế xã Tây Xuân</t>
  </si>
  <si>
    <t>52128</t>
  </si>
  <si>
    <t>Trạm y tế xã Bình Nghi</t>
  </si>
  <si>
    <t>52129</t>
  </si>
  <si>
    <t>Trạm y tế xã Tây Phú</t>
  </si>
  <si>
    <t>52130</t>
  </si>
  <si>
    <t>Trạm y tế thị trấn Ngô Mây</t>
  </si>
  <si>
    <t>52131</t>
  </si>
  <si>
    <t>Trạm y tế xã Cát Sơn</t>
  </si>
  <si>
    <t>52132</t>
  </si>
  <si>
    <t>Trạm y tế xã Cát Minh</t>
  </si>
  <si>
    <t>52133</t>
  </si>
  <si>
    <t>Trạm y tế xã Cát Khánh</t>
  </si>
  <si>
    <t>52134</t>
  </si>
  <si>
    <t>Trạm y tế xã Cát Tài</t>
  </si>
  <si>
    <t>52135</t>
  </si>
  <si>
    <t>Trạm y tế xã Cát Lâm</t>
  </si>
  <si>
    <t>52136</t>
  </si>
  <si>
    <t>Trạm y tế xã Cát Hanh</t>
  </si>
  <si>
    <t>52137</t>
  </si>
  <si>
    <t>Trạm y tế xã Cát Thành</t>
  </si>
  <si>
    <t>52138</t>
  </si>
  <si>
    <t>Trạm y tế xã Cát Trinh</t>
  </si>
  <si>
    <t>52139</t>
  </si>
  <si>
    <t>Trạm y tế xã Cát Hải</t>
  </si>
  <si>
    <t>52140</t>
  </si>
  <si>
    <t>Trạm y tế xã Cát Hiệp</t>
  </si>
  <si>
    <t>52141</t>
  </si>
  <si>
    <t>Trạm y tế xã Cát Nhơn</t>
  </si>
  <si>
    <t>52142</t>
  </si>
  <si>
    <t>Trạm y tế xã Cát Hưng</t>
  </si>
  <si>
    <t>52143</t>
  </si>
  <si>
    <t>Trạm y tế xã Cát Tường</t>
  </si>
  <si>
    <t>52144</t>
  </si>
  <si>
    <t>52145</t>
  </si>
  <si>
    <t>Trạm y tế Xã CáT Tiến</t>
  </si>
  <si>
    <t>52146</t>
  </si>
  <si>
    <t>Trạm y tế xã Cát Thắng</t>
  </si>
  <si>
    <t>52147</t>
  </si>
  <si>
    <t>Trạm y tế xã Cát Chánh</t>
  </si>
  <si>
    <t>52148</t>
  </si>
  <si>
    <t>Trạm y tế phường Bình Định</t>
  </si>
  <si>
    <t>52149</t>
  </si>
  <si>
    <t>Trạm y tế phường Đập Đá</t>
  </si>
  <si>
    <t>52150</t>
  </si>
  <si>
    <t>Trạm y tế xã Nhơn Mỹ</t>
  </si>
  <si>
    <t>52151</t>
  </si>
  <si>
    <t>Trạm y tế phường Nhơn Thành</t>
  </si>
  <si>
    <t>52152</t>
  </si>
  <si>
    <t>Trạm y tế xã Nhơn Hạnh</t>
  </si>
  <si>
    <t>52153</t>
  </si>
  <si>
    <t>Trạm y tế xã Nhơn Hậu</t>
  </si>
  <si>
    <t>52154</t>
  </si>
  <si>
    <t>Trạm y tế xã Nhơn Phong</t>
  </si>
  <si>
    <t>52155</t>
  </si>
  <si>
    <t>Trạm y tế xã Nhơn An</t>
  </si>
  <si>
    <t>52156</t>
  </si>
  <si>
    <t>Trạm y tế xã Nhơn Phúc</t>
  </si>
  <si>
    <t>52157</t>
  </si>
  <si>
    <t>Trạm y tế phường Nhơn Hưng</t>
  </si>
  <si>
    <t>52158</t>
  </si>
  <si>
    <t>Trạm y tế xã Nhơn Khánh</t>
  </si>
  <si>
    <t>52159</t>
  </si>
  <si>
    <t>Trạm y tế xã Nhơn Lộc</t>
  </si>
  <si>
    <t>52160</t>
  </si>
  <si>
    <t>Trạm y tế phường Nhơn Hòa</t>
  </si>
  <si>
    <t>52161</t>
  </si>
  <si>
    <t>Trạm y tế xã Nhơn Tân</t>
  </si>
  <si>
    <t>52162</t>
  </si>
  <si>
    <t>Trạm y tế xã Nhơn Thọ</t>
  </si>
  <si>
    <t>52163</t>
  </si>
  <si>
    <t>Trạm y tế thị trấn Tuy Phước</t>
  </si>
  <si>
    <t>52164</t>
  </si>
  <si>
    <t>Trạm y tế thị trấn Diêu Trì</t>
  </si>
  <si>
    <t>52165</t>
  </si>
  <si>
    <t>Trạm y tế xã Phước Thắng</t>
  </si>
  <si>
    <t>52166</t>
  </si>
  <si>
    <t>Trạm y tế xã Phước Hưng</t>
  </si>
  <si>
    <t>52167</t>
  </si>
  <si>
    <t>Trạm y tế xã Phước Quang</t>
  </si>
  <si>
    <t>52168</t>
  </si>
  <si>
    <t>Trạm y tế xã Phước Hòa</t>
  </si>
  <si>
    <t>52169</t>
  </si>
  <si>
    <t>Trạm y tế xã Phước Sơn</t>
  </si>
  <si>
    <t>52170</t>
  </si>
  <si>
    <t>52171</t>
  </si>
  <si>
    <t>52172</t>
  </si>
  <si>
    <t>Trạm y tế xã Phước Nghĩa</t>
  </si>
  <si>
    <t>52173</t>
  </si>
  <si>
    <t>Trạm y tế xã Phước Thuận</t>
  </si>
  <si>
    <t>52174</t>
  </si>
  <si>
    <t>Trạm y tế xã Phước An</t>
  </si>
  <si>
    <t>52175</t>
  </si>
  <si>
    <t>52177</t>
  </si>
  <si>
    <t>Trạm y tế thị trấn Vân Canh</t>
  </si>
  <si>
    <t>52178</t>
  </si>
  <si>
    <t>Trạm y tế xã Canh Liên</t>
  </si>
  <si>
    <t>52179</t>
  </si>
  <si>
    <t>Trạm y tế xã Canh Hiệp</t>
  </si>
  <si>
    <t>52180</t>
  </si>
  <si>
    <t>Trạm y tế xã Canh Vinh</t>
  </si>
  <si>
    <t>52181</t>
  </si>
  <si>
    <t>Trạm y tế xã Canh Hiển</t>
  </si>
  <si>
    <t>52182</t>
  </si>
  <si>
    <t>Trạm y tế xã Canh Thuận</t>
  </si>
  <si>
    <t>52183</t>
  </si>
  <si>
    <t>Trạm y tế xã Canh Hòa</t>
  </si>
  <si>
    <t>Trung tâm y tế huyện Tây Sơn</t>
  </si>
  <si>
    <t>Phòng khám đa khoa Hương Sơn</t>
  </si>
  <si>
    <t>Phòng khám đa khoa 38 Lê Lợi</t>
  </si>
  <si>
    <t>52188</t>
  </si>
  <si>
    <t>Phòng khám khu vực Phú Tài</t>
  </si>
  <si>
    <t>52189</t>
  </si>
  <si>
    <t>Phòng khám khu vực Phước Hòa</t>
  </si>
  <si>
    <t>52190</t>
  </si>
  <si>
    <t>Phòng khám khu vực Cát Minh</t>
  </si>
  <si>
    <t>52191</t>
  </si>
  <si>
    <t>Phòng khám khu vực Bình Dương</t>
  </si>
  <si>
    <t>52195</t>
  </si>
  <si>
    <t>Trạm y tế xã Ân Hảo Đông</t>
  </si>
  <si>
    <t>Phòng khám đa khoa Thành Long</t>
  </si>
  <si>
    <t>52197</t>
  </si>
  <si>
    <t>Trạm y tế thị trấn An Lão</t>
  </si>
  <si>
    <t>52198</t>
  </si>
  <si>
    <t>Trạm y tế thị trấn Vĩnh Thạnh</t>
  </si>
  <si>
    <t>Phòng khám đa khoa Toàn Mỹ</t>
  </si>
  <si>
    <t>Phòng khám đa khoa Diêu Trì</t>
  </si>
  <si>
    <t>Phòng khám đa khoa Phạm Ngọc Thạch</t>
  </si>
  <si>
    <t>Phòng khám đa khoa Giang San</t>
  </si>
  <si>
    <t>Ma_tinh</t>
  </si>
  <si>
    <t>Nhom_tuoi</t>
  </si>
  <si>
    <t>Số lượt theo nhóm</t>
  </si>
  <si>
    <t>T_BHTT TĐS theo nhóm</t>
  </si>
  <si>
    <t>Tổng lượt tỉnh</t>
  </si>
  <si>
    <t>T_BHTT TĐS toàn tỉnh</t>
  </si>
  <si>
    <t>Hệ số quy đổi lượt của tỉnh</t>
  </si>
  <si>
    <t>Số thẻ năm 2019 theo nhóm</t>
  </si>
  <si>
    <t>Tổng thẻ 2019 toàn tỉnh</t>
  </si>
  <si>
    <t>Hệ số quy đổi thẻ của tỉnh</t>
  </si>
  <si>
    <t>Hệ số quy đổi thẻ</t>
  </si>
  <si>
    <t>Số thẻ quy đổi 2019</t>
  </si>
  <si>
    <t>Số thẻ 2021</t>
  </si>
  <si>
    <t>Số thẻ quy đổi quý 1 năm 2021</t>
  </si>
  <si>
    <t>LUOT_ĐKBĐ_2019</t>
  </si>
  <si>
    <t>LUOT_NGTĐ_2019</t>
  </si>
  <si>
    <t>Hệ số quy đổi lượt</t>
  </si>
  <si>
    <t>TỔNG THẺ TƯƠNG ĐƯƠNG 2021</t>
  </si>
  <si>
    <t>SỐ THẺ TƯƠNG ĐƯƠNG 2021 ĐKBĐ</t>
  </si>
  <si>
    <t>SỐ THẺ TƯƠNG ĐƯƠNG 2021 ĐA TUYẾN ĐẾN</t>
  </si>
  <si>
    <t>THẺ TƯƠNG ĐƯƠNG NĂM 2019</t>
  </si>
  <si>
    <t>THE_DU_NGAY_2019</t>
  </si>
  <si>
    <t>LUOT_NOITĐ_2019</t>
  </si>
  <si>
    <t>THẺ TƯƠNG ĐƯƠNG TỈNH</t>
  </si>
  <si>
    <t>QUỸ CỦA TỈNH (TW GIAO 95%)</t>
  </si>
  <si>
    <t>SUẤT PHÍ TỈNH</t>
  </si>
  <si>
    <t>CHI TĐS TẠI CƠ SỞ 2019</t>
  </si>
  <si>
    <t>THẺ TĐ CƠ SỞ 2021</t>
  </si>
  <si>
    <t>THẺ TĐ TOÀN TỈNH 2021</t>
  </si>
  <si>
    <t>CHI TĐS TOÀN TỈNH 2019</t>
  </si>
  <si>
    <t>QUỸ ĐỊNH SUẤT CỦA TỈNH (TW GIAO 95%)</t>
  </si>
  <si>
    <t>THẺ TĐ CƠ SỞ 2019</t>
  </si>
  <si>
    <t>CHI BÌNH QUÂN THẺ TĐ CƠ SỞ 2019</t>
  </si>
  <si>
    <t>THẺ TĐ TOÀN TỈNH NĂM 2019</t>
  </si>
  <si>
    <t>CHI BÌNH QUÂN/THẺ TĐ TOÀN TỈNH NĂM 2019</t>
  </si>
  <si>
    <t>TÍNH HỆ SỐ K1 TẠM</t>
  </si>
  <si>
    <t>QUỸ CƠ SỞ 2019 THEO HỆ SỐ K1 TẠM</t>
  </si>
  <si>
    <t>HỆ SỐ K1 GIAO QUỸ 2021</t>
  </si>
  <si>
    <t>SUẤT PHÍ TỈNH 2021</t>
  </si>
  <si>
    <t>TỔNG QUỸ CƠ SỞ TẠM GIAO SAU K1 NĂM 2021</t>
  </si>
  <si>
    <t>TỔNG QUỸ TỈNH TẠM GIAO SAU K1 NĂM 2021</t>
  </si>
  <si>
    <t>HỆ SỐ K2</t>
  </si>
  <si>
    <t>QUỸ ĐỊNH SUẤT CỦA CƠ SỞ (SAU K2)</t>
  </si>
  <si>
    <t>QUỸ ĐỊNH SUẤT CỦA CƠ SỞ THỰC GIAO (95%)</t>
  </si>
  <si>
    <t>TEN TINH</t>
  </si>
  <si>
    <t>Bình Định</t>
  </si>
  <si>
    <t>TEN_TINH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</si>
</sst>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,##0.000"/>
    <numFmt numFmtId="166" formatCode="#,##0.0000"/>
    <numFmt numFmtId="167" formatCode="#,##0.000000"/>
  </numFmts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Times New Roman"/>
      <family val="1"/>
    </font>
    <font>
      <b/>
      <sz val="9"/>
      <color theme="1"/>
      <name val="Segoe UI"/>
      <family val="2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49" fontId="0" fillId="0" borderId="0" xfId="0" applyNumberFormat="1"/>
    <xf numFmtId="3" fontId="0" fillId="0" borderId="0" xfId="0" applyNumberFormat="1"/>
    <xf numFmtId="0" fontId="0" fillId="2" borderId="0" xfId="0" applyFill="1"/>
    <xf numFmtId="0" fontId="2" fillId="0" borderId="0" xfId="0" applyFont="1"/>
    <xf numFmtId="3" fontId="2" fillId="0" borderId="0" xfId="0" applyNumberFormat="1" applyFont="1"/>
    <xf numFmtId="165" fontId="0" fillId="0" borderId="0" xfId="0" applyNumberFormat="1"/>
    <xf numFmtId="3" fontId="5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167" fontId="0" fillId="0" borderId="0" xfId="0" applyNumberFormat="1"/>
    <xf numFmtId="4" fontId="0" fillId="0" borderId="0" xfId="0" applyNumberFormat="1"/>
    <xf numFmtId="3" fontId="0" fillId="0" borderId="0" xfId="0" applyNumberFormat="1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/>
    </xf>
    <xf numFmtId="3" fontId="7" fillId="0" borderId="1" xfId="0" applyNumberFormat="1" applyFont="1" applyBorder="1" applyAlignment="1">
      <alignment vertical="center" wrapText="1"/>
    </xf>
    <xf numFmtId="3" fontId="7" fillId="0" borderId="0" xfId="0" applyNumberFormat="1" applyFont="1"/>
    <xf numFmtId="3" fontId="7" fillId="0" borderId="0" xfId="0" applyNumberFormat="1" applyFont="1" applyAlignment="1">
      <alignment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44"/>
  <sheetViews>
    <sheetView workbookViewId="0">
      <selection activeCell="E6" sqref="E6"/>
    </sheetView>
  </sheetViews>
  <sheetFormatPr defaultColWidth="9" defaultRowHeight="13" x14ac:dyDescent="0.3"/>
  <cols>
    <col min="1" max="4" width="10.58203125" style="23" customWidth="1"/>
    <col min="5" max="5" width="12.25" style="23" customWidth="1"/>
    <col min="6" max="6" width="14.4140625" style="23" customWidth="1"/>
    <col min="7" max="7" width="13.75" style="23" customWidth="1"/>
    <col min="8" max="8" width="14" style="23" customWidth="1"/>
    <col min="9" max="9" width="15.83203125" style="23" customWidth="1"/>
    <col min="10" max="10" width="16.25" style="23" customWidth="1"/>
    <col min="11" max="11" width="15.75" style="23" customWidth="1"/>
    <col min="12" max="12" width="16.75" style="23" customWidth="1"/>
    <col min="13" max="16384" width="9" style="22"/>
  </cols>
  <sheetData>
    <row r="1" spans="1:12" s="20" customFormat="1" ht="26" x14ac:dyDescent="0.3">
      <c r="A1" s="19" t="s">
        <v>495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7</v>
      </c>
      <c r="J1" s="19" t="s">
        <v>8</v>
      </c>
      <c r="K1" s="19" t="s">
        <v>9</v>
      </c>
      <c r="L1" s="19" t="s">
        <v>10</v>
      </c>
    </row>
    <row r="2" spans="1:12" x14ac:dyDescent="0.3">
      <c r="A2" s="21" t="s">
        <v>494</v>
      </c>
      <c r="B2" s="21" t="s">
        <v>43</v>
      </c>
      <c r="C2" s="21" t="s">
        <v>44</v>
      </c>
      <c r="D2" s="21" t="s">
        <v>17</v>
      </c>
      <c r="E2" s="21">
        <v>35097</v>
      </c>
      <c r="F2" s="21">
        <v>35097</v>
      </c>
      <c r="G2" s="21"/>
      <c r="H2" s="21"/>
      <c r="I2" s="21">
        <v>5317717321</v>
      </c>
      <c r="J2" s="21">
        <v>5317717321</v>
      </c>
      <c r="K2" s="21"/>
      <c r="L2" s="21"/>
    </row>
    <row r="3" spans="1:12" x14ac:dyDescent="0.3">
      <c r="A3" s="21" t="s">
        <v>494</v>
      </c>
      <c r="B3" s="21" t="s">
        <v>43</v>
      </c>
      <c r="C3" s="21" t="s">
        <v>44</v>
      </c>
      <c r="D3" s="21" t="s">
        <v>12</v>
      </c>
      <c r="E3" s="21">
        <v>913</v>
      </c>
      <c r="F3" s="21">
        <v>913</v>
      </c>
      <c r="G3" s="21"/>
      <c r="H3" s="21"/>
      <c r="I3" s="21">
        <v>130917074.13</v>
      </c>
      <c r="J3" s="21">
        <v>130917074.13</v>
      </c>
      <c r="K3" s="21"/>
      <c r="L3" s="21"/>
    </row>
    <row r="4" spans="1:12" x14ac:dyDescent="0.3">
      <c r="A4" s="21" t="s">
        <v>494</v>
      </c>
      <c r="B4" s="21" t="s">
        <v>43</v>
      </c>
      <c r="C4" s="21" t="s">
        <v>44</v>
      </c>
      <c r="D4" s="21" t="s">
        <v>13</v>
      </c>
      <c r="E4" s="21">
        <v>91</v>
      </c>
      <c r="F4" s="21">
        <v>91</v>
      </c>
      <c r="G4" s="21"/>
      <c r="H4" s="21"/>
      <c r="I4" s="21">
        <v>13441789.92</v>
      </c>
      <c r="J4" s="21">
        <v>13441789.92</v>
      </c>
      <c r="K4" s="21"/>
      <c r="L4" s="21"/>
    </row>
    <row r="5" spans="1:12" x14ac:dyDescent="0.3">
      <c r="A5" s="21" t="s">
        <v>494</v>
      </c>
      <c r="B5" s="21" t="s">
        <v>43</v>
      </c>
      <c r="C5" s="21" t="s">
        <v>44</v>
      </c>
      <c r="D5" s="21" t="s">
        <v>14</v>
      </c>
      <c r="E5" s="21">
        <v>7363</v>
      </c>
      <c r="F5" s="21">
        <v>7363</v>
      </c>
      <c r="G5" s="21"/>
      <c r="H5" s="21"/>
      <c r="I5" s="21">
        <v>1444737616.49</v>
      </c>
      <c r="J5" s="21">
        <v>1444737616.49</v>
      </c>
      <c r="K5" s="21"/>
      <c r="L5" s="21"/>
    </row>
    <row r="6" spans="1:12" x14ac:dyDescent="0.3">
      <c r="A6" s="21" t="s">
        <v>494</v>
      </c>
      <c r="B6" s="21" t="s">
        <v>43</v>
      </c>
      <c r="C6" s="21" t="s">
        <v>44</v>
      </c>
      <c r="D6" s="21" t="s">
        <v>15</v>
      </c>
      <c r="E6" s="21">
        <v>12961</v>
      </c>
      <c r="F6" s="21">
        <v>12961</v>
      </c>
      <c r="G6" s="21"/>
      <c r="H6" s="21"/>
      <c r="I6" s="21">
        <v>3689860701.5599999</v>
      </c>
      <c r="J6" s="21">
        <v>3689860701.5599999</v>
      </c>
      <c r="K6" s="21"/>
      <c r="L6" s="21"/>
    </row>
    <row r="7" spans="1:12" x14ac:dyDescent="0.3">
      <c r="A7" s="21" t="s">
        <v>494</v>
      </c>
      <c r="B7" s="21" t="s">
        <v>43</v>
      </c>
      <c r="C7" s="21" t="s">
        <v>44</v>
      </c>
      <c r="D7" s="21" t="s">
        <v>16</v>
      </c>
      <c r="E7" s="21">
        <v>64970</v>
      </c>
      <c r="F7" s="21">
        <v>64970</v>
      </c>
      <c r="G7" s="21"/>
      <c r="H7" s="21"/>
      <c r="I7" s="21">
        <v>21108924902.849998</v>
      </c>
      <c r="J7" s="21">
        <v>21108924902.849998</v>
      </c>
      <c r="K7" s="21"/>
      <c r="L7" s="21"/>
    </row>
    <row r="8" spans="1:12" x14ac:dyDescent="0.3">
      <c r="A8" s="21" t="s">
        <v>494</v>
      </c>
      <c r="B8" s="21" t="s">
        <v>43</v>
      </c>
      <c r="C8" s="21" t="s">
        <v>45</v>
      </c>
      <c r="D8" s="21" t="s">
        <v>17</v>
      </c>
      <c r="E8" s="21">
        <v>8799</v>
      </c>
      <c r="F8" s="21">
        <v>508</v>
      </c>
      <c r="G8" s="21">
        <v>7795</v>
      </c>
      <c r="H8" s="21">
        <v>496</v>
      </c>
      <c r="I8" s="21">
        <v>1248706567.4000001</v>
      </c>
      <c r="J8" s="21">
        <v>59392965</v>
      </c>
      <c r="K8" s="21">
        <v>1119371461.4000001</v>
      </c>
      <c r="L8" s="21">
        <v>69942141</v>
      </c>
    </row>
    <row r="9" spans="1:12" x14ac:dyDescent="0.3">
      <c r="A9" s="21" t="s">
        <v>494</v>
      </c>
      <c r="B9" s="21" t="s">
        <v>43</v>
      </c>
      <c r="C9" s="21" t="s">
        <v>45</v>
      </c>
      <c r="D9" s="21" t="s">
        <v>12</v>
      </c>
      <c r="E9" s="21">
        <v>11012</v>
      </c>
      <c r="F9" s="21">
        <v>5204</v>
      </c>
      <c r="G9" s="21">
        <v>5359</v>
      </c>
      <c r="H9" s="21">
        <v>449</v>
      </c>
      <c r="I9" s="21">
        <v>1434900825.0599999</v>
      </c>
      <c r="J9" s="21">
        <v>661302349.70000005</v>
      </c>
      <c r="K9" s="21">
        <v>708244514.75999999</v>
      </c>
      <c r="L9" s="21">
        <v>65353960.600000001</v>
      </c>
    </row>
    <row r="10" spans="1:12" x14ac:dyDescent="0.3">
      <c r="A10" s="21" t="s">
        <v>494</v>
      </c>
      <c r="B10" s="21" t="s">
        <v>43</v>
      </c>
      <c r="C10" s="21" t="s">
        <v>45</v>
      </c>
      <c r="D10" s="21" t="s">
        <v>13</v>
      </c>
      <c r="E10" s="21">
        <v>5635</v>
      </c>
      <c r="F10" s="21">
        <v>2450</v>
      </c>
      <c r="G10" s="21">
        <v>2691</v>
      </c>
      <c r="H10" s="21">
        <v>494</v>
      </c>
      <c r="I10" s="21">
        <v>885924905.04999995</v>
      </c>
      <c r="J10" s="21">
        <v>377112602.25999999</v>
      </c>
      <c r="K10" s="21">
        <v>432028152.99000001</v>
      </c>
      <c r="L10" s="21">
        <v>76784149.799999997</v>
      </c>
    </row>
    <row r="11" spans="1:12" x14ac:dyDescent="0.3">
      <c r="A11" s="21" t="s">
        <v>494</v>
      </c>
      <c r="B11" s="21" t="s">
        <v>43</v>
      </c>
      <c r="C11" s="21" t="s">
        <v>45</v>
      </c>
      <c r="D11" s="21" t="s">
        <v>14</v>
      </c>
      <c r="E11" s="21">
        <v>51282</v>
      </c>
      <c r="F11" s="21">
        <v>26479</v>
      </c>
      <c r="G11" s="21">
        <v>21241</v>
      </c>
      <c r="H11" s="21">
        <v>3562</v>
      </c>
      <c r="I11" s="21">
        <v>9150798199.7000008</v>
      </c>
      <c r="J11" s="21">
        <v>4590704159.3100004</v>
      </c>
      <c r="K11" s="21">
        <v>3915251820.6399999</v>
      </c>
      <c r="L11" s="21">
        <v>644842219.75</v>
      </c>
    </row>
    <row r="12" spans="1:12" x14ac:dyDescent="0.3">
      <c r="A12" s="21" t="s">
        <v>494</v>
      </c>
      <c r="B12" s="21" t="s">
        <v>43</v>
      </c>
      <c r="C12" s="21" t="s">
        <v>45</v>
      </c>
      <c r="D12" s="21" t="s">
        <v>15</v>
      </c>
      <c r="E12" s="21">
        <v>43779</v>
      </c>
      <c r="F12" s="21">
        <v>22828</v>
      </c>
      <c r="G12" s="21">
        <v>18688</v>
      </c>
      <c r="H12" s="21">
        <v>2263</v>
      </c>
      <c r="I12" s="21">
        <v>8519492138.7800007</v>
      </c>
      <c r="J12" s="21">
        <v>4324121912.3699999</v>
      </c>
      <c r="K12" s="21">
        <v>3742835211.3100004</v>
      </c>
      <c r="L12" s="21">
        <v>452535015.10000002</v>
      </c>
    </row>
    <row r="13" spans="1:12" x14ac:dyDescent="0.3">
      <c r="A13" s="21" t="s">
        <v>494</v>
      </c>
      <c r="B13" s="21" t="s">
        <v>43</v>
      </c>
      <c r="C13" s="21" t="s">
        <v>45</v>
      </c>
      <c r="D13" s="21" t="s">
        <v>16</v>
      </c>
      <c r="E13" s="21">
        <v>51872</v>
      </c>
      <c r="F13" s="21">
        <v>25716</v>
      </c>
      <c r="G13" s="21">
        <v>24245</v>
      </c>
      <c r="H13" s="21">
        <v>1911</v>
      </c>
      <c r="I13" s="21">
        <v>10390758441.530001</v>
      </c>
      <c r="J13" s="21">
        <v>4981423048.9399996</v>
      </c>
      <c r="K13" s="21">
        <v>5011631509.9899998</v>
      </c>
      <c r="L13" s="21">
        <v>397703882.60000002</v>
      </c>
    </row>
    <row r="14" spans="1:12" x14ac:dyDescent="0.3">
      <c r="A14" s="21" t="s">
        <v>494</v>
      </c>
      <c r="B14" s="21" t="s">
        <v>43</v>
      </c>
      <c r="C14" s="21" t="s">
        <v>46</v>
      </c>
      <c r="D14" s="21" t="s">
        <v>12</v>
      </c>
      <c r="E14" s="21">
        <v>88</v>
      </c>
      <c r="F14" s="21">
        <v>88</v>
      </c>
      <c r="G14" s="21"/>
      <c r="H14" s="21"/>
      <c r="I14" s="21">
        <v>14710979.800000001</v>
      </c>
      <c r="J14" s="21">
        <v>14710979.800000001</v>
      </c>
      <c r="K14" s="21"/>
      <c r="L14" s="21"/>
    </row>
    <row r="15" spans="1:12" x14ac:dyDescent="0.3">
      <c r="A15" s="21" t="s">
        <v>494</v>
      </c>
      <c r="B15" s="21" t="s">
        <v>43</v>
      </c>
      <c r="C15" s="21" t="s">
        <v>46</v>
      </c>
      <c r="D15" s="21" t="s">
        <v>13</v>
      </c>
      <c r="E15" s="21">
        <v>441</v>
      </c>
      <c r="F15" s="21">
        <v>441</v>
      </c>
      <c r="G15" s="21"/>
      <c r="H15" s="21"/>
      <c r="I15" s="21">
        <v>72277975.400000006</v>
      </c>
      <c r="J15" s="21">
        <v>72277975.400000006</v>
      </c>
      <c r="K15" s="21"/>
      <c r="L15" s="21"/>
    </row>
    <row r="16" spans="1:12" x14ac:dyDescent="0.3">
      <c r="A16" s="21" t="s">
        <v>494</v>
      </c>
      <c r="B16" s="21" t="s">
        <v>43</v>
      </c>
      <c r="C16" s="21" t="s">
        <v>46</v>
      </c>
      <c r="D16" s="21" t="s">
        <v>14</v>
      </c>
      <c r="E16" s="21">
        <v>3113</v>
      </c>
      <c r="F16" s="21">
        <v>3113</v>
      </c>
      <c r="G16" s="21"/>
      <c r="H16" s="21"/>
      <c r="I16" s="21">
        <v>553385775.79999995</v>
      </c>
      <c r="J16" s="21">
        <v>553385775.79999995</v>
      </c>
      <c r="K16" s="21"/>
      <c r="L16" s="21"/>
    </row>
    <row r="17" spans="1:12" x14ac:dyDescent="0.3">
      <c r="A17" s="21" t="s">
        <v>494</v>
      </c>
      <c r="B17" s="21" t="s">
        <v>43</v>
      </c>
      <c r="C17" s="21" t="s">
        <v>46</v>
      </c>
      <c r="D17" s="21" t="s">
        <v>15</v>
      </c>
      <c r="E17" s="21">
        <v>3834</v>
      </c>
      <c r="F17" s="21">
        <v>3834</v>
      </c>
      <c r="G17" s="21"/>
      <c r="H17" s="21"/>
      <c r="I17" s="21">
        <v>743652918</v>
      </c>
      <c r="J17" s="21">
        <v>743652918</v>
      </c>
      <c r="K17" s="21"/>
      <c r="L17" s="21"/>
    </row>
    <row r="18" spans="1:12" x14ac:dyDescent="0.3">
      <c r="A18" s="21" t="s">
        <v>494</v>
      </c>
      <c r="B18" s="21" t="s">
        <v>43</v>
      </c>
      <c r="C18" s="21" t="s">
        <v>46</v>
      </c>
      <c r="D18" s="21" t="s">
        <v>16</v>
      </c>
      <c r="E18" s="21">
        <v>4232</v>
      </c>
      <c r="F18" s="21">
        <v>4232</v>
      </c>
      <c r="G18" s="21"/>
      <c r="H18" s="21"/>
      <c r="I18" s="21">
        <v>869402294.14999998</v>
      </c>
      <c r="J18" s="21">
        <v>869402294.14999998</v>
      </c>
      <c r="K18" s="21"/>
      <c r="L18" s="21"/>
    </row>
    <row r="19" spans="1:12" x14ac:dyDescent="0.3">
      <c r="A19" s="21" t="s">
        <v>494</v>
      </c>
      <c r="B19" s="21" t="s">
        <v>43</v>
      </c>
      <c r="C19" s="21" t="s">
        <v>47</v>
      </c>
      <c r="D19" s="21" t="s">
        <v>17</v>
      </c>
      <c r="E19" s="21">
        <v>13293</v>
      </c>
      <c r="F19" s="21">
        <v>11722</v>
      </c>
      <c r="G19" s="21">
        <v>1413</v>
      </c>
      <c r="H19" s="21">
        <v>158</v>
      </c>
      <c r="I19" s="21">
        <v>1469258689.27</v>
      </c>
      <c r="J19" s="21">
        <v>1287674854.52</v>
      </c>
      <c r="K19" s="21">
        <v>161673450.74999997</v>
      </c>
      <c r="L19" s="21">
        <v>19910384</v>
      </c>
    </row>
    <row r="20" spans="1:12" x14ac:dyDescent="0.3">
      <c r="A20" s="21" t="s">
        <v>494</v>
      </c>
      <c r="B20" s="21" t="s">
        <v>43</v>
      </c>
      <c r="C20" s="21" t="s">
        <v>47</v>
      </c>
      <c r="D20" s="21" t="s">
        <v>12</v>
      </c>
      <c r="E20" s="21">
        <v>17789</v>
      </c>
      <c r="F20" s="21">
        <v>15226</v>
      </c>
      <c r="G20" s="21">
        <v>2464</v>
      </c>
      <c r="H20" s="21">
        <v>99</v>
      </c>
      <c r="I20" s="21">
        <v>1956292740.2900004</v>
      </c>
      <c r="J20" s="21">
        <v>1666974039.7900002</v>
      </c>
      <c r="K20" s="21">
        <v>278373681.60000002</v>
      </c>
      <c r="L20" s="21">
        <v>10945018.9</v>
      </c>
    </row>
    <row r="21" spans="1:12" x14ac:dyDescent="0.3">
      <c r="A21" s="21" t="s">
        <v>494</v>
      </c>
      <c r="B21" s="21" t="s">
        <v>43</v>
      </c>
      <c r="C21" s="21" t="s">
        <v>47</v>
      </c>
      <c r="D21" s="21" t="s">
        <v>13</v>
      </c>
      <c r="E21" s="21">
        <v>2860</v>
      </c>
      <c r="F21" s="21">
        <v>1810</v>
      </c>
      <c r="G21" s="21">
        <v>917</v>
      </c>
      <c r="H21" s="21">
        <v>133</v>
      </c>
      <c r="I21" s="21">
        <v>347262113.63000005</v>
      </c>
      <c r="J21" s="21">
        <v>215346337.36000004</v>
      </c>
      <c r="K21" s="21">
        <v>114641240.53999999</v>
      </c>
      <c r="L21" s="21">
        <v>17274535.73</v>
      </c>
    </row>
    <row r="22" spans="1:12" x14ac:dyDescent="0.3">
      <c r="A22" s="21" t="s">
        <v>494</v>
      </c>
      <c r="B22" s="21" t="s">
        <v>43</v>
      </c>
      <c r="C22" s="21" t="s">
        <v>47</v>
      </c>
      <c r="D22" s="21" t="s">
        <v>14</v>
      </c>
      <c r="E22" s="21">
        <v>33763</v>
      </c>
      <c r="F22" s="21">
        <v>22933</v>
      </c>
      <c r="G22" s="21">
        <v>9951</v>
      </c>
      <c r="H22" s="21">
        <v>879</v>
      </c>
      <c r="I22" s="21">
        <v>4149015129.8500004</v>
      </c>
      <c r="J22" s="21">
        <v>2791396367.2000003</v>
      </c>
      <c r="K22" s="21">
        <v>1243943801.6700001</v>
      </c>
      <c r="L22" s="21">
        <v>113674960.98000002</v>
      </c>
    </row>
    <row r="23" spans="1:12" x14ac:dyDescent="0.3">
      <c r="A23" s="21" t="s">
        <v>494</v>
      </c>
      <c r="B23" s="21" t="s">
        <v>43</v>
      </c>
      <c r="C23" s="21" t="s">
        <v>47</v>
      </c>
      <c r="D23" s="21" t="s">
        <v>15</v>
      </c>
      <c r="E23" s="21">
        <v>31067</v>
      </c>
      <c r="F23" s="21">
        <v>23134</v>
      </c>
      <c r="G23" s="21">
        <v>7063</v>
      </c>
      <c r="H23" s="21">
        <v>870</v>
      </c>
      <c r="I23" s="21">
        <v>3936546245.4699993</v>
      </c>
      <c r="J23" s="21">
        <v>2980357872.7999997</v>
      </c>
      <c r="K23" s="21">
        <v>838850098.19999981</v>
      </c>
      <c r="L23" s="21">
        <v>117338274.47000001</v>
      </c>
    </row>
    <row r="24" spans="1:12" x14ac:dyDescent="0.3">
      <c r="A24" s="21" t="s">
        <v>494</v>
      </c>
      <c r="B24" s="21" t="s">
        <v>43</v>
      </c>
      <c r="C24" s="21" t="s">
        <v>47</v>
      </c>
      <c r="D24" s="21" t="s">
        <v>16</v>
      </c>
      <c r="E24" s="21">
        <v>63674</v>
      </c>
      <c r="F24" s="21">
        <v>53609</v>
      </c>
      <c r="G24" s="21">
        <v>9397</v>
      </c>
      <c r="H24" s="21">
        <v>668</v>
      </c>
      <c r="I24" s="21">
        <v>8309320262.3200006</v>
      </c>
      <c r="J24" s="21">
        <v>7160257205.2300005</v>
      </c>
      <c r="K24" s="21">
        <v>1057977241.4300001</v>
      </c>
      <c r="L24" s="21">
        <v>91085815.660000011</v>
      </c>
    </row>
    <row r="25" spans="1:12" x14ac:dyDescent="0.3">
      <c r="A25" s="21" t="s">
        <v>494</v>
      </c>
      <c r="B25" s="21" t="s">
        <v>43</v>
      </c>
      <c r="C25" s="21" t="s">
        <v>48</v>
      </c>
      <c r="D25" s="21" t="s">
        <v>17</v>
      </c>
      <c r="E25" s="21">
        <v>13885</v>
      </c>
      <c r="F25" s="21">
        <v>11157</v>
      </c>
      <c r="G25" s="21">
        <v>2460</v>
      </c>
      <c r="H25" s="21">
        <v>268</v>
      </c>
      <c r="I25" s="21">
        <v>1425980139.1700001</v>
      </c>
      <c r="J25" s="21">
        <v>1126894420.6900001</v>
      </c>
      <c r="K25" s="21">
        <v>268141198.03</v>
      </c>
      <c r="L25" s="21">
        <v>30944520.449999999</v>
      </c>
    </row>
    <row r="26" spans="1:12" x14ac:dyDescent="0.3">
      <c r="A26" s="21" t="s">
        <v>494</v>
      </c>
      <c r="B26" s="21" t="s">
        <v>43</v>
      </c>
      <c r="C26" s="21" t="s">
        <v>48</v>
      </c>
      <c r="D26" s="21" t="s">
        <v>12</v>
      </c>
      <c r="E26" s="21">
        <v>18502</v>
      </c>
      <c r="F26" s="21">
        <v>17102</v>
      </c>
      <c r="G26" s="21">
        <v>1211</v>
      </c>
      <c r="H26" s="21">
        <v>189</v>
      </c>
      <c r="I26" s="21">
        <v>1824278059.29</v>
      </c>
      <c r="J26" s="21">
        <v>1678555118.3900001</v>
      </c>
      <c r="K26" s="21">
        <v>125513611.54000001</v>
      </c>
      <c r="L26" s="21">
        <v>20209329.359999999</v>
      </c>
    </row>
    <row r="27" spans="1:12" x14ac:dyDescent="0.3">
      <c r="A27" s="21" t="s">
        <v>494</v>
      </c>
      <c r="B27" s="21" t="s">
        <v>43</v>
      </c>
      <c r="C27" s="21" t="s">
        <v>48</v>
      </c>
      <c r="D27" s="21" t="s">
        <v>13</v>
      </c>
      <c r="E27" s="21">
        <v>3427</v>
      </c>
      <c r="F27" s="21">
        <v>2756</v>
      </c>
      <c r="G27" s="21">
        <v>361</v>
      </c>
      <c r="H27" s="21">
        <v>310</v>
      </c>
      <c r="I27" s="21">
        <v>403250802.25</v>
      </c>
      <c r="J27" s="21">
        <v>320773867.94</v>
      </c>
      <c r="K27" s="21">
        <v>45733198.670000002</v>
      </c>
      <c r="L27" s="21">
        <v>36743735.640000001</v>
      </c>
    </row>
    <row r="28" spans="1:12" x14ac:dyDescent="0.3">
      <c r="A28" s="21" t="s">
        <v>494</v>
      </c>
      <c r="B28" s="21" t="s">
        <v>43</v>
      </c>
      <c r="C28" s="21" t="s">
        <v>48</v>
      </c>
      <c r="D28" s="21" t="s">
        <v>14</v>
      </c>
      <c r="E28" s="21">
        <v>40221</v>
      </c>
      <c r="F28" s="21">
        <v>35947</v>
      </c>
      <c r="G28" s="21">
        <v>2821</v>
      </c>
      <c r="H28" s="21">
        <v>1453</v>
      </c>
      <c r="I28" s="21">
        <v>4523657911.29</v>
      </c>
      <c r="J28" s="21">
        <v>3958442531.1599998</v>
      </c>
      <c r="K28" s="21">
        <v>387352835.92000002</v>
      </c>
      <c r="L28" s="21">
        <v>177862544.21000001</v>
      </c>
    </row>
    <row r="29" spans="1:12" x14ac:dyDescent="0.3">
      <c r="A29" s="21" t="s">
        <v>494</v>
      </c>
      <c r="B29" s="21" t="s">
        <v>43</v>
      </c>
      <c r="C29" s="21" t="s">
        <v>48</v>
      </c>
      <c r="D29" s="21" t="s">
        <v>15</v>
      </c>
      <c r="E29" s="21">
        <v>37261</v>
      </c>
      <c r="F29" s="21">
        <v>34707</v>
      </c>
      <c r="G29" s="21">
        <v>1692</v>
      </c>
      <c r="H29" s="21">
        <v>862</v>
      </c>
      <c r="I29" s="21">
        <v>4050413352.8099999</v>
      </c>
      <c r="J29" s="21">
        <v>3724842976.5</v>
      </c>
      <c r="K29" s="21">
        <v>229259994.28999999</v>
      </c>
      <c r="L29" s="21">
        <v>96310382.019999996</v>
      </c>
    </row>
    <row r="30" spans="1:12" x14ac:dyDescent="0.3">
      <c r="A30" s="21" t="s">
        <v>494</v>
      </c>
      <c r="B30" s="21" t="s">
        <v>43</v>
      </c>
      <c r="C30" s="21" t="s">
        <v>48</v>
      </c>
      <c r="D30" s="21" t="s">
        <v>16</v>
      </c>
      <c r="E30" s="21">
        <v>84580</v>
      </c>
      <c r="F30" s="21">
        <v>81092</v>
      </c>
      <c r="G30" s="21">
        <v>2274</v>
      </c>
      <c r="H30" s="21">
        <v>1214</v>
      </c>
      <c r="I30" s="21">
        <v>8772109545.5799999</v>
      </c>
      <c r="J30" s="21">
        <v>8299987525.9299984</v>
      </c>
      <c r="K30" s="21">
        <v>331569288.78000003</v>
      </c>
      <c r="L30" s="21">
        <v>140552730.87</v>
      </c>
    </row>
    <row r="31" spans="1:12" x14ac:dyDescent="0.3">
      <c r="A31" s="21" t="s">
        <v>494</v>
      </c>
      <c r="B31" s="21" t="s">
        <v>43</v>
      </c>
      <c r="C31" s="21" t="s">
        <v>49</v>
      </c>
      <c r="D31" s="21" t="s">
        <v>17</v>
      </c>
      <c r="E31" s="21">
        <v>3214</v>
      </c>
      <c r="F31" s="21">
        <v>3113</v>
      </c>
      <c r="G31" s="21">
        <v>35</v>
      </c>
      <c r="H31" s="21">
        <v>66</v>
      </c>
      <c r="I31" s="21">
        <v>296347029.75</v>
      </c>
      <c r="J31" s="21">
        <v>284949963.75</v>
      </c>
      <c r="K31" s="21">
        <v>2751028</v>
      </c>
      <c r="L31" s="21">
        <v>8646038</v>
      </c>
    </row>
    <row r="32" spans="1:12" x14ac:dyDescent="0.3">
      <c r="A32" s="21" t="s">
        <v>494</v>
      </c>
      <c r="B32" s="21" t="s">
        <v>43</v>
      </c>
      <c r="C32" s="21" t="s">
        <v>49</v>
      </c>
      <c r="D32" s="21" t="s">
        <v>12</v>
      </c>
      <c r="E32" s="21">
        <v>2360</v>
      </c>
      <c r="F32" s="21">
        <v>2269</v>
      </c>
      <c r="G32" s="21">
        <v>16</v>
      </c>
      <c r="H32" s="21">
        <v>75</v>
      </c>
      <c r="I32" s="21">
        <v>247360520.40000001</v>
      </c>
      <c r="J32" s="21">
        <v>234812273.40000001</v>
      </c>
      <c r="K32" s="21">
        <v>2075796</v>
      </c>
      <c r="L32" s="21">
        <v>10472451</v>
      </c>
    </row>
    <row r="33" spans="1:12" x14ac:dyDescent="0.3">
      <c r="A33" s="21" t="s">
        <v>494</v>
      </c>
      <c r="B33" s="21" t="s">
        <v>43</v>
      </c>
      <c r="C33" s="21" t="s">
        <v>49</v>
      </c>
      <c r="D33" s="21" t="s">
        <v>13</v>
      </c>
      <c r="E33" s="21">
        <v>1202</v>
      </c>
      <c r="F33" s="21">
        <v>1165</v>
      </c>
      <c r="G33" s="21">
        <v>22</v>
      </c>
      <c r="H33" s="21">
        <v>15</v>
      </c>
      <c r="I33" s="21">
        <v>136694062</v>
      </c>
      <c r="J33" s="21">
        <v>132944059</v>
      </c>
      <c r="K33" s="21">
        <v>2314625</v>
      </c>
      <c r="L33" s="21">
        <v>1435378</v>
      </c>
    </row>
    <row r="34" spans="1:12" x14ac:dyDescent="0.3">
      <c r="A34" s="21" t="s">
        <v>494</v>
      </c>
      <c r="B34" s="21" t="s">
        <v>43</v>
      </c>
      <c r="C34" s="21" t="s">
        <v>49</v>
      </c>
      <c r="D34" s="21" t="s">
        <v>14</v>
      </c>
      <c r="E34" s="21">
        <v>9503</v>
      </c>
      <c r="F34" s="21">
        <v>9130</v>
      </c>
      <c r="G34" s="21">
        <v>153</v>
      </c>
      <c r="H34" s="21">
        <v>220</v>
      </c>
      <c r="I34" s="21">
        <v>1194568447.48</v>
      </c>
      <c r="J34" s="21">
        <v>1140200847.8600001</v>
      </c>
      <c r="K34" s="21">
        <v>17946100.32</v>
      </c>
      <c r="L34" s="21">
        <v>36421499.299999997</v>
      </c>
    </row>
    <row r="35" spans="1:12" x14ac:dyDescent="0.3">
      <c r="A35" s="21" t="s">
        <v>494</v>
      </c>
      <c r="B35" s="21" t="s">
        <v>43</v>
      </c>
      <c r="C35" s="21" t="s">
        <v>49</v>
      </c>
      <c r="D35" s="21" t="s">
        <v>15</v>
      </c>
      <c r="E35" s="21">
        <v>4502</v>
      </c>
      <c r="F35" s="21">
        <v>4258</v>
      </c>
      <c r="G35" s="21">
        <v>88</v>
      </c>
      <c r="H35" s="21">
        <v>156</v>
      </c>
      <c r="I35" s="21">
        <v>634918136.21999991</v>
      </c>
      <c r="J35" s="21">
        <v>591174831.8599999</v>
      </c>
      <c r="K35" s="21">
        <v>10947259.5</v>
      </c>
      <c r="L35" s="21">
        <v>32796044.859999999</v>
      </c>
    </row>
    <row r="36" spans="1:12" x14ac:dyDescent="0.3">
      <c r="A36" s="21" t="s">
        <v>494</v>
      </c>
      <c r="B36" s="21" t="s">
        <v>43</v>
      </c>
      <c r="C36" s="21" t="s">
        <v>49</v>
      </c>
      <c r="D36" s="21" t="s">
        <v>16</v>
      </c>
      <c r="E36" s="21">
        <v>6982</v>
      </c>
      <c r="F36" s="21">
        <v>6630</v>
      </c>
      <c r="G36" s="21">
        <v>232</v>
      </c>
      <c r="H36" s="21">
        <v>120</v>
      </c>
      <c r="I36" s="21">
        <v>928933870.61000001</v>
      </c>
      <c r="J36" s="21">
        <v>862806438.87</v>
      </c>
      <c r="K36" s="21">
        <v>37483120.859999999</v>
      </c>
      <c r="L36" s="21">
        <v>28644310.879999999</v>
      </c>
    </row>
    <row r="37" spans="1:12" x14ac:dyDescent="0.3">
      <c r="A37" s="21" t="s">
        <v>494</v>
      </c>
      <c r="B37" s="21" t="s">
        <v>43</v>
      </c>
      <c r="C37" s="21" t="s">
        <v>50</v>
      </c>
      <c r="D37" s="21" t="s">
        <v>17</v>
      </c>
      <c r="E37" s="21">
        <v>14999</v>
      </c>
      <c r="F37" s="21">
        <v>13672</v>
      </c>
      <c r="G37" s="21">
        <v>1101</v>
      </c>
      <c r="H37" s="21">
        <v>226</v>
      </c>
      <c r="I37" s="21">
        <v>1682822581.2500002</v>
      </c>
      <c r="J37" s="21">
        <v>1520711124.4900002</v>
      </c>
      <c r="K37" s="21">
        <v>130889085.14</v>
      </c>
      <c r="L37" s="21">
        <v>31222371.620000001</v>
      </c>
    </row>
    <row r="38" spans="1:12" x14ac:dyDescent="0.3">
      <c r="A38" s="21" t="s">
        <v>494</v>
      </c>
      <c r="B38" s="21" t="s">
        <v>43</v>
      </c>
      <c r="C38" s="21" t="s">
        <v>50</v>
      </c>
      <c r="D38" s="21" t="s">
        <v>12</v>
      </c>
      <c r="E38" s="21">
        <v>22394</v>
      </c>
      <c r="F38" s="21">
        <v>21517</v>
      </c>
      <c r="G38" s="21">
        <v>656</v>
      </c>
      <c r="H38" s="21">
        <v>221</v>
      </c>
      <c r="I38" s="21">
        <v>2326234080.9399996</v>
      </c>
      <c r="J38" s="21">
        <v>2230846444.6499996</v>
      </c>
      <c r="K38" s="21">
        <v>67896618.5</v>
      </c>
      <c r="L38" s="21">
        <v>27491017.789999999</v>
      </c>
    </row>
    <row r="39" spans="1:12" x14ac:dyDescent="0.3">
      <c r="A39" s="21" t="s">
        <v>494</v>
      </c>
      <c r="B39" s="21" t="s">
        <v>43</v>
      </c>
      <c r="C39" s="21" t="s">
        <v>50</v>
      </c>
      <c r="D39" s="21" t="s">
        <v>13</v>
      </c>
      <c r="E39" s="21">
        <v>4975</v>
      </c>
      <c r="F39" s="21">
        <v>4452</v>
      </c>
      <c r="G39" s="21">
        <v>300</v>
      </c>
      <c r="H39" s="21">
        <v>223</v>
      </c>
      <c r="I39" s="21">
        <v>600269807.61000001</v>
      </c>
      <c r="J39" s="21">
        <v>528402806.84000003</v>
      </c>
      <c r="K39" s="21">
        <v>37762128.549999997</v>
      </c>
      <c r="L39" s="21">
        <v>34104872.219999999</v>
      </c>
    </row>
    <row r="40" spans="1:12" x14ac:dyDescent="0.3">
      <c r="A40" s="21" t="s">
        <v>494</v>
      </c>
      <c r="B40" s="21" t="s">
        <v>43</v>
      </c>
      <c r="C40" s="21" t="s">
        <v>50</v>
      </c>
      <c r="D40" s="21" t="s">
        <v>14</v>
      </c>
      <c r="E40" s="21">
        <v>55409</v>
      </c>
      <c r="F40" s="21">
        <v>52199</v>
      </c>
      <c r="G40" s="21">
        <v>2048</v>
      </c>
      <c r="H40" s="21">
        <v>1162</v>
      </c>
      <c r="I40" s="21">
        <v>6642066352.1700001</v>
      </c>
      <c r="J40" s="21">
        <v>6223301997.1199999</v>
      </c>
      <c r="K40" s="21">
        <v>269383763.88999999</v>
      </c>
      <c r="L40" s="21">
        <v>149380591.16</v>
      </c>
    </row>
    <row r="41" spans="1:12" x14ac:dyDescent="0.3">
      <c r="A41" s="21" t="s">
        <v>494</v>
      </c>
      <c r="B41" s="21" t="s">
        <v>43</v>
      </c>
      <c r="C41" s="21" t="s">
        <v>50</v>
      </c>
      <c r="D41" s="21" t="s">
        <v>15</v>
      </c>
      <c r="E41" s="21">
        <v>49681</v>
      </c>
      <c r="F41" s="21">
        <v>47117</v>
      </c>
      <c r="G41" s="21">
        <v>1461</v>
      </c>
      <c r="H41" s="21">
        <v>1103</v>
      </c>
      <c r="I41" s="21">
        <v>5937162936.3000011</v>
      </c>
      <c r="J41" s="21">
        <v>5612436057.6400013</v>
      </c>
      <c r="K41" s="21">
        <v>188124617.00999999</v>
      </c>
      <c r="L41" s="21">
        <v>136602261.65000001</v>
      </c>
    </row>
    <row r="42" spans="1:12" x14ac:dyDescent="0.3">
      <c r="A42" s="21" t="s">
        <v>494</v>
      </c>
      <c r="B42" s="21" t="s">
        <v>43</v>
      </c>
      <c r="C42" s="21" t="s">
        <v>50</v>
      </c>
      <c r="D42" s="21" t="s">
        <v>16</v>
      </c>
      <c r="E42" s="21">
        <v>115070</v>
      </c>
      <c r="F42" s="21">
        <v>110461</v>
      </c>
      <c r="G42" s="21">
        <v>2864</v>
      </c>
      <c r="H42" s="21">
        <v>1745</v>
      </c>
      <c r="I42" s="21">
        <v>13040474108.699999</v>
      </c>
      <c r="J42" s="21">
        <v>12459143989.49</v>
      </c>
      <c r="K42" s="21">
        <v>368737376.13999999</v>
      </c>
      <c r="L42" s="21">
        <v>212592743.06999996</v>
      </c>
    </row>
    <row r="43" spans="1:12" x14ac:dyDescent="0.3">
      <c r="A43" s="21" t="s">
        <v>494</v>
      </c>
      <c r="B43" s="21" t="s">
        <v>43</v>
      </c>
      <c r="C43" s="21" t="s">
        <v>51</v>
      </c>
      <c r="D43" s="21" t="s">
        <v>17</v>
      </c>
      <c r="E43" s="21">
        <v>709</v>
      </c>
      <c r="F43" s="21">
        <v>709</v>
      </c>
      <c r="G43" s="21"/>
      <c r="H43" s="21"/>
      <c r="I43" s="21">
        <v>120084276.97</v>
      </c>
      <c r="J43" s="21">
        <v>120084276.97</v>
      </c>
      <c r="K43" s="21"/>
      <c r="L43" s="21"/>
    </row>
    <row r="44" spans="1:12" x14ac:dyDescent="0.3">
      <c r="A44" s="21" t="s">
        <v>494</v>
      </c>
      <c r="B44" s="21" t="s">
        <v>43</v>
      </c>
      <c r="C44" s="21" t="s">
        <v>51</v>
      </c>
      <c r="D44" s="21" t="s">
        <v>12</v>
      </c>
      <c r="E44" s="21">
        <v>6615</v>
      </c>
      <c r="F44" s="21">
        <v>6615</v>
      </c>
      <c r="G44" s="21"/>
      <c r="H44" s="21"/>
      <c r="I44" s="21">
        <v>1211753219.3099999</v>
      </c>
      <c r="J44" s="21">
        <v>1211753219.3099999</v>
      </c>
      <c r="K44" s="21"/>
      <c r="L44" s="21"/>
    </row>
    <row r="45" spans="1:12" x14ac:dyDescent="0.3">
      <c r="A45" s="21" t="s">
        <v>494</v>
      </c>
      <c r="B45" s="21" t="s">
        <v>43</v>
      </c>
      <c r="C45" s="21" t="s">
        <v>51</v>
      </c>
      <c r="D45" s="21" t="s">
        <v>13</v>
      </c>
      <c r="E45" s="21">
        <v>4224</v>
      </c>
      <c r="F45" s="21">
        <v>4224</v>
      </c>
      <c r="G45" s="21"/>
      <c r="H45" s="21"/>
      <c r="I45" s="21">
        <v>856599936.10000002</v>
      </c>
      <c r="J45" s="21">
        <v>856599936.10000002</v>
      </c>
      <c r="K45" s="21"/>
      <c r="L45" s="21"/>
    </row>
    <row r="46" spans="1:12" x14ac:dyDescent="0.3">
      <c r="A46" s="21" t="s">
        <v>494</v>
      </c>
      <c r="B46" s="21" t="s">
        <v>43</v>
      </c>
      <c r="C46" s="21" t="s">
        <v>51</v>
      </c>
      <c r="D46" s="21" t="s">
        <v>14</v>
      </c>
      <c r="E46" s="21">
        <v>16817</v>
      </c>
      <c r="F46" s="21">
        <v>16817</v>
      </c>
      <c r="G46" s="21"/>
      <c r="H46" s="21"/>
      <c r="I46" s="21">
        <v>3387534899.7600002</v>
      </c>
      <c r="J46" s="21">
        <v>3387534899.7600002</v>
      </c>
      <c r="K46" s="21"/>
      <c r="L46" s="21"/>
    </row>
    <row r="47" spans="1:12" x14ac:dyDescent="0.3">
      <c r="A47" s="21" t="s">
        <v>494</v>
      </c>
      <c r="B47" s="21" t="s">
        <v>43</v>
      </c>
      <c r="C47" s="21" t="s">
        <v>51</v>
      </c>
      <c r="D47" s="21" t="s">
        <v>15</v>
      </c>
      <c r="E47" s="21">
        <v>7242</v>
      </c>
      <c r="F47" s="21">
        <v>7242</v>
      </c>
      <c r="G47" s="21"/>
      <c r="H47" s="21"/>
      <c r="I47" s="21">
        <v>1516839199.05</v>
      </c>
      <c r="J47" s="21">
        <v>1516839199.05</v>
      </c>
      <c r="K47" s="21"/>
      <c r="L47" s="21"/>
    </row>
    <row r="48" spans="1:12" x14ac:dyDescent="0.3">
      <c r="A48" s="21" t="s">
        <v>494</v>
      </c>
      <c r="B48" s="21" t="s">
        <v>43</v>
      </c>
      <c r="C48" s="21" t="s">
        <v>51</v>
      </c>
      <c r="D48" s="21" t="s">
        <v>16</v>
      </c>
      <c r="E48" s="21">
        <v>5020</v>
      </c>
      <c r="F48" s="21">
        <v>5020</v>
      </c>
      <c r="G48" s="21"/>
      <c r="H48" s="21"/>
      <c r="I48" s="21">
        <v>1063713131.79</v>
      </c>
      <c r="J48" s="21">
        <v>1063713131.79</v>
      </c>
      <c r="K48" s="21"/>
      <c r="L48" s="21"/>
    </row>
    <row r="49" spans="1:12" x14ac:dyDescent="0.3">
      <c r="A49" s="21" t="s">
        <v>494</v>
      </c>
      <c r="B49" s="21" t="s">
        <v>43</v>
      </c>
      <c r="C49" s="21" t="s">
        <v>52</v>
      </c>
      <c r="D49" s="21" t="s">
        <v>17</v>
      </c>
      <c r="E49" s="21">
        <v>5586</v>
      </c>
      <c r="F49" s="21">
        <v>5403</v>
      </c>
      <c r="G49" s="21">
        <v>142</v>
      </c>
      <c r="H49" s="21">
        <v>41</v>
      </c>
      <c r="I49" s="21">
        <v>472213514.94999999</v>
      </c>
      <c r="J49" s="21">
        <v>455278639.94999999</v>
      </c>
      <c r="K49" s="21">
        <v>12247160</v>
      </c>
      <c r="L49" s="21">
        <v>4687715</v>
      </c>
    </row>
    <row r="50" spans="1:12" x14ac:dyDescent="0.3">
      <c r="A50" s="21" t="s">
        <v>494</v>
      </c>
      <c r="B50" s="21" t="s">
        <v>43</v>
      </c>
      <c r="C50" s="21" t="s">
        <v>52</v>
      </c>
      <c r="D50" s="21" t="s">
        <v>12</v>
      </c>
      <c r="E50" s="21">
        <v>5048</v>
      </c>
      <c r="F50" s="21">
        <v>5015</v>
      </c>
      <c r="G50" s="21">
        <v>18</v>
      </c>
      <c r="H50" s="21">
        <v>15</v>
      </c>
      <c r="I50" s="21">
        <v>514305752.00000012</v>
      </c>
      <c r="J50" s="21">
        <v>511018035.0200001</v>
      </c>
      <c r="K50" s="21">
        <v>1705155</v>
      </c>
      <c r="L50" s="21">
        <v>1582561.98</v>
      </c>
    </row>
    <row r="51" spans="1:12" x14ac:dyDescent="0.3">
      <c r="A51" s="21" t="s">
        <v>494</v>
      </c>
      <c r="B51" s="21" t="s">
        <v>43</v>
      </c>
      <c r="C51" s="21" t="s">
        <v>52</v>
      </c>
      <c r="D51" s="21" t="s">
        <v>13</v>
      </c>
      <c r="E51" s="21">
        <v>1517</v>
      </c>
      <c r="F51" s="21">
        <v>1474</v>
      </c>
      <c r="G51" s="21">
        <v>31</v>
      </c>
      <c r="H51" s="21">
        <v>12</v>
      </c>
      <c r="I51" s="21">
        <v>159201445.01000002</v>
      </c>
      <c r="J51" s="21">
        <v>154976337.01000002</v>
      </c>
      <c r="K51" s="21">
        <v>3217778</v>
      </c>
      <c r="L51" s="21">
        <v>1007330</v>
      </c>
    </row>
    <row r="52" spans="1:12" x14ac:dyDescent="0.3">
      <c r="A52" s="21" t="s">
        <v>494</v>
      </c>
      <c r="B52" s="21" t="s">
        <v>43</v>
      </c>
      <c r="C52" s="21" t="s">
        <v>52</v>
      </c>
      <c r="D52" s="21" t="s">
        <v>14</v>
      </c>
      <c r="E52" s="21">
        <v>17690</v>
      </c>
      <c r="F52" s="21">
        <v>17450</v>
      </c>
      <c r="G52" s="21">
        <v>138</v>
      </c>
      <c r="H52" s="21">
        <v>102</v>
      </c>
      <c r="I52" s="21">
        <v>1954758497.3000002</v>
      </c>
      <c r="J52" s="21">
        <v>1925867152.3000002</v>
      </c>
      <c r="K52" s="21">
        <v>16825991</v>
      </c>
      <c r="L52" s="21">
        <v>12065354</v>
      </c>
    </row>
    <row r="53" spans="1:12" x14ac:dyDescent="0.3">
      <c r="A53" s="21" t="s">
        <v>494</v>
      </c>
      <c r="B53" s="21" t="s">
        <v>43</v>
      </c>
      <c r="C53" s="21" t="s">
        <v>52</v>
      </c>
      <c r="D53" s="21" t="s">
        <v>15</v>
      </c>
      <c r="E53" s="21">
        <v>9665</v>
      </c>
      <c r="F53" s="21">
        <v>9555</v>
      </c>
      <c r="G53" s="21">
        <v>72</v>
      </c>
      <c r="H53" s="21">
        <v>38</v>
      </c>
      <c r="I53" s="21">
        <v>1175182508.6200004</v>
      </c>
      <c r="J53" s="21">
        <v>1161553730.6200004</v>
      </c>
      <c r="K53" s="21">
        <v>9075145</v>
      </c>
      <c r="L53" s="21">
        <v>4553633</v>
      </c>
    </row>
    <row r="54" spans="1:12" x14ac:dyDescent="0.3">
      <c r="A54" s="21" t="s">
        <v>494</v>
      </c>
      <c r="B54" s="21" t="s">
        <v>43</v>
      </c>
      <c r="C54" s="21" t="s">
        <v>52</v>
      </c>
      <c r="D54" s="21" t="s">
        <v>16</v>
      </c>
      <c r="E54" s="21">
        <v>19076</v>
      </c>
      <c r="F54" s="21">
        <v>18959</v>
      </c>
      <c r="G54" s="21">
        <v>88</v>
      </c>
      <c r="H54" s="21">
        <v>29</v>
      </c>
      <c r="I54" s="21">
        <v>2218837383.2799997</v>
      </c>
      <c r="J54" s="21">
        <v>2198949782.6799998</v>
      </c>
      <c r="K54" s="21">
        <v>15803419.75</v>
      </c>
      <c r="L54" s="21">
        <v>4084180.85</v>
      </c>
    </row>
    <row r="55" spans="1:12" x14ac:dyDescent="0.3">
      <c r="A55" s="21" t="s">
        <v>494</v>
      </c>
      <c r="B55" s="21" t="s">
        <v>43</v>
      </c>
      <c r="C55" s="21" t="s">
        <v>53</v>
      </c>
      <c r="D55" s="21" t="s">
        <v>17</v>
      </c>
      <c r="E55" s="21">
        <v>4183</v>
      </c>
      <c r="F55" s="21">
        <v>4085</v>
      </c>
      <c r="G55" s="21">
        <v>74</v>
      </c>
      <c r="H55" s="21">
        <v>24</v>
      </c>
      <c r="I55" s="21">
        <v>381461324</v>
      </c>
      <c r="J55" s="21">
        <v>371471930</v>
      </c>
      <c r="K55" s="21">
        <v>7328287</v>
      </c>
      <c r="L55" s="21">
        <v>2661107</v>
      </c>
    </row>
    <row r="56" spans="1:12" x14ac:dyDescent="0.3">
      <c r="A56" s="21" t="s">
        <v>494</v>
      </c>
      <c r="B56" s="21" t="s">
        <v>43</v>
      </c>
      <c r="C56" s="21" t="s">
        <v>53</v>
      </c>
      <c r="D56" s="21" t="s">
        <v>12</v>
      </c>
      <c r="E56" s="21">
        <v>3714</v>
      </c>
      <c r="F56" s="21">
        <v>3671</v>
      </c>
      <c r="G56" s="21">
        <v>37</v>
      </c>
      <c r="H56" s="21">
        <v>6</v>
      </c>
      <c r="I56" s="21">
        <v>358867936</v>
      </c>
      <c r="J56" s="21">
        <v>354791437</v>
      </c>
      <c r="K56" s="21">
        <v>3402639</v>
      </c>
      <c r="L56" s="21">
        <v>673860</v>
      </c>
    </row>
    <row r="57" spans="1:12" x14ac:dyDescent="0.3">
      <c r="A57" s="21" t="s">
        <v>494</v>
      </c>
      <c r="B57" s="21" t="s">
        <v>43</v>
      </c>
      <c r="C57" s="21" t="s">
        <v>53</v>
      </c>
      <c r="D57" s="21" t="s">
        <v>13</v>
      </c>
      <c r="E57" s="21">
        <v>1062</v>
      </c>
      <c r="F57" s="21">
        <v>1043</v>
      </c>
      <c r="G57" s="21">
        <v>12</v>
      </c>
      <c r="H57" s="21">
        <v>7</v>
      </c>
      <c r="I57" s="21">
        <v>108642680</v>
      </c>
      <c r="J57" s="21">
        <v>106648430</v>
      </c>
      <c r="K57" s="21">
        <v>1243040</v>
      </c>
      <c r="L57" s="21">
        <v>751210</v>
      </c>
    </row>
    <row r="58" spans="1:12" x14ac:dyDescent="0.3">
      <c r="A58" s="21" t="s">
        <v>494</v>
      </c>
      <c r="B58" s="21" t="s">
        <v>43</v>
      </c>
      <c r="C58" s="21" t="s">
        <v>53</v>
      </c>
      <c r="D58" s="21" t="s">
        <v>14</v>
      </c>
      <c r="E58" s="21">
        <v>11490</v>
      </c>
      <c r="F58" s="21">
        <v>11286</v>
      </c>
      <c r="G58" s="21">
        <v>163</v>
      </c>
      <c r="H58" s="21">
        <v>41</v>
      </c>
      <c r="I58" s="21">
        <v>1223007178.0999999</v>
      </c>
      <c r="J58" s="21">
        <v>1197610996.0999999</v>
      </c>
      <c r="K58" s="21">
        <v>20663738</v>
      </c>
      <c r="L58" s="21">
        <v>4732444</v>
      </c>
    </row>
    <row r="59" spans="1:12" x14ac:dyDescent="0.3">
      <c r="A59" s="21" t="s">
        <v>494</v>
      </c>
      <c r="B59" s="21" t="s">
        <v>43</v>
      </c>
      <c r="C59" s="21" t="s">
        <v>53</v>
      </c>
      <c r="D59" s="21" t="s">
        <v>15</v>
      </c>
      <c r="E59" s="21">
        <v>4584</v>
      </c>
      <c r="F59" s="21">
        <v>4401</v>
      </c>
      <c r="G59" s="21">
        <v>170</v>
      </c>
      <c r="H59" s="21">
        <v>13</v>
      </c>
      <c r="I59" s="21">
        <v>538262072.79999995</v>
      </c>
      <c r="J59" s="21">
        <v>516101737.80000001</v>
      </c>
      <c r="K59" s="21">
        <v>20855115</v>
      </c>
      <c r="L59" s="21">
        <v>1305220</v>
      </c>
    </row>
    <row r="60" spans="1:12" x14ac:dyDescent="0.3">
      <c r="A60" s="21" t="s">
        <v>494</v>
      </c>
      <c r="B60" s="21" t="s">
        <v>43</v>
      </c>
      <c r="C60" s="21" t="s">
        <v>53</v>
      </c>
      <c r="D60" s="21" t="s">
        <v>16</v>
      </c>
      <c r="E60" s="21">
        <v>10426</v>
      </c>
      <c r="F60" s="21">
        <v>10037</v>
      </c>
      <c r="G60" s="21">
        <v>387</v>
      </c>
      <c r="H60" s="21">
        <v>2</v>
      </c>
      <c r="I60" s="21">
        <v>1206605263.8</v>
      </c>
      <c r="J60" s="21">
        <v>1148753945</v>
      </c>
      <c r="K60" s="21">
        <v>57595248.799999997</v>
      </c>
      <c r="L60" s="21">
        <v>256070</v>
      </c>
    </row>
    <row r="61" spans="1:12" x14ac:dyDescent="0.3">
      <c r="A61" s="21" t="s">
        <v>494</v>
      </c>
      <c r="B61" s="21" t="s">
        <v>43</v>
      </c>
      <c r="C61" s="21" t="s">
        <v>54</v>
      </c>
      <c r="D61" s="21" t="s">
        <v>17</v>
      </c>
      <c r="E61" s="21">
        <v>6919</v>
      </c>
      <c r="F61" s="21">
        <v>6777</v>
      </c>
      <c r="G61" s="21">
        <v>89</v>
      </c>
      <c r="H61" s="21">
        <v>53</v>
      </c>
      <c r="I61" s="21">
        <v>637475190.33000016</v>
      </c>
      <c r="J61" s="21">
        <v>623710573.4000001</v>
      </c>
      <c r="K61" s="21">
        <v>8725231.7400000002</v>
      </c>
      <c r="L61" s="21">
        <v>5039385.1900000004</v>
      </c>
    </row>
    <row r="62" spans="1:12" x14ac:dyDescent="0.3">
      <c r="A62" s="21" t="s">
        <v>494</v>
      </c>
      <c r="B62" s="21" t="s">
        <v>43</v>
      </c>
      <c r="C62" s="21" t="s">
        <v>54</v>
      </c>
      <c r="D62" s="21" t="s">
        <v>12</v>
      </c>
      <c r="E62" s="21">
        <v>8113</v>
      </c>
      <c r="F62" s="21">
        <v>8072</v>
      </c>
      <c r="G62" s="21">
        <v>26</v>
      </c>
      <c r="H62" s="21">
        <v>15</v>
      </c>
      <c r="I62" s="21">
        <v>794766366.68000019</v>
      </c>
      <c r="J62" s="21">
        <v>791252474.14000022</v>
      </c>
      <c r="K62" s="21">
        <v>1858919.56</v>
      </c>
      <c r="L62" s="21">
        <v>1654972.98</v>
      </c>
    </row>
    <row r="63" spans="1:12" x14ac:dyDescent="0.3">
      <c r="A63" s="21" t="s">
        <v>494</v>
      </c>
      <c r="B63" s="21" t="s">
        <v>43</v>
      </c>
      <c r="C63" s="21" t="s">
        <v>54</v>
      </c>
      <c r="D63" s="21" t="s">
        <v>13</v>
      </c>
      <c r="E63" s="21">
        <v>1449</v>
      </c>
      <c r="F63" s="21">
        <v>1346</v>
      </c>
      <c r="G63" s="21">
        <v>40</v>
      </c>
      <c r="H63" s="21">
        <v>63</v>
      </c>
      <c r="I63" s="21">
        <v>139221802.13</v>
      </c>
      <c r="J63" s="21">
        <v>129602460.47</v>
      </c>
      <c r="K63" s="21">
        <v>4500628.9800000004</v>
      </c>
      <c r="L63" s="21">
        <v>5118712.68</v>
      </c>
    </row>
    <row r="64" spans="1:12" x14ac:dyDescent="0.3">
      <c r="A64" s="21" t="s">
        <v>494</v>
      </c>
      <c r="B64" s="21" t="s">
        <v>43</v>
      </c>
      <c r="C64" s="21" t="s">
        <v>54</v>
      </c>
      <c r="D64" s="21" t="s">
        <v>14</v>
      </c>
      <c r="E64" s="21">
        <v>18443</v>
      </c>
      <c r="F64" s="21">
        <v>17799</v>
      </c>
      <c r="G64" s="21">
        <v>234</v>
      </c>
      <c r="H64" s="21">
        <v>410</v>
      </c>
      <c r="I64" s="21">
        <v>2014284499.9300003</v>
      </c>
      <c r="J64" s="21">
        <v>1942241567.0500002</v>
      </c>
      <c r="K64" s="21">
        <v>27338208.23</v>
      </c>
      <c r="L64" s="21">
        <v>44704724.649999999</v>
      </c>
    </row>
    <row r="65" spans="1:12" x14ac:dyDescent="0.3">
      <c r="A65" s="21" t="s">
        <v>494</v>
      </c>
      <c r="B65" s="21" t="s">
        <v>43</v>
      </c>
      <c r="C65" s="21" t="s">
        <v>54</v>
      </c>
      <c r="D65" s="21" t="s">
        <v>15</v>
      </c>
      <c r="E65" s="21">
        <v>13479</v>
      </c>
      <c r="F65" s="21">
        <v>13051</v>
      </c>
      <c r="G65" s="21">
        <v>83</v>
      </c>
      <c r="H65" s="21">
        <v>345</v>
      </c>
      <c r="I65" s="21">
        <v>1568590781.5799999</v>
      </c>
      <c r="J65" s="21">
        <v>1516993300.3599999</v>
      </c>
      <c r="K65" s="21">
        <v>10852356.59</v>
      </c>
      <c r="L65" s="21">
        <v>40745124.630000003</v>
      </c>
    </row>
    <row r="66" spans="1:12" x14ac:dyDescent="0.3">
      <c r="A66" s="21" t="s">
        <v>494</v>
      </c>
      <c r="B66" s="21" t="s">
        <v>43</v>
      </c>
      <c r="C66" s="21" t="s">
        <v>54</v>
      </c>
      <c r="D66" s="21" t="s">
        <v>16</v>
      </c>
      <c r="E66" s="21">
        <v>27740</v>
      </c>
      <c r="F66" s="21">
        <v>27314</v>
      </c>
      <c r="G66" s="21">
        <v>127</v>
      </c>
      <c r="H66" s="21">
        <v>299</v>
      </c>
      <c r="I66" s="21">
        <v>3129210246.8200002</v>
      </c>
      <c r="J66" s="21">
        <v>3076233301.75</v>
      </c>
      <c r="K66" s="21">
        <v>16570828.5</v>
      </c>
      <c r="L66" s="21">
        <v>36406116.57</v>
      </c>
    </row>
    <row r="67" spans="1:12" x14ac:dyDescent="0.3">
      <c r="A67" s="21" t="s">
        <v>494</v>
      </c>
      <c r="B67" s="21" t="s">
        <v>43</v>
      </c>
      <c r="C67" s="21" t="s">
        <v>55</v>
      </c>
      <c r="D67" s="21" t="s">
        <v>17</v>
      </c>
      <c r="E67" s="21">
        <v>9236</v>
      </c>
      <c r="F67" s="21">
        <v>8371</v>
      </c>
      <c r="G67" s="21">
        <v>385</v>
      </c>
      <c r="H67" s="21">
        <v>480</v>
      </c>
      <c r="I67" s="21">
        <v>900574889.17000008</v>
      </c>
      <c r="J67" s="21">
        <v>812287250.00000012</v>
      </c>
      <c r="K67" s="21">
        <v>37941345.659999996</v>
      </c>
      <c r="L67" s="21">
        <v>50346293.509999998</v>
      </c>
    </row>
    <row r="68" spans="1:12" x14ac:dyDescent="0.3">
      <c r="A68" s="21" t="s">
        <v>494</v>
      </c>
      <c r="B68" s="21" t="s">
        <v>43</v>
      </c>
      <c r="C68" s="21" t="s">
        <v>55</v>
      </c>
      <c r="D68" s="21" t="s">
        <v>12</v>
      </c>
      <c r="E68" s="21">
        <v>10319</v>
      </c>
      <c r="F68" s="21">
        <v>9933</v>
      </c>
      <c r="G68" s="21">
        <v>153</v>
      </c>
      <c r="H68" s="21">
        <v>233</v>
      </c>
      <c r="I68" s="21">
        <v>1034541814.2200001</v>
      </c>
      <c r="J68" s="21">
        <v>990850617.32000005</v>
      </c>
      <c r="K68" s="21">
        <v>16625401.189999999</v>
      </c>
      <c r="L68" s="21">
        <v>27065795.710000001</v>
      </c>
    </row>
    <row r="69" spans="1:12" x14ac:dyDescent="0.3">
      <c r="A69" s="21" t="s">
        <v>494</v>
      </c>
      <c r="B69" s="21" t="s">
        <v>43</v>
      </c>
      <c r="C69" s="21" t="s">
        <v>55</v>
      </c>
      <c r="D69" s="21" t="s">
        <v>13</v>
      </c>
      <c r="E69" s="21">
        <v>1877</v>
      </c>
      <c r="F69" s="21">
        <v>1601</v>
      </c>
      <c r="G69" s="21">
        <v>98</v>
      </c>
      <c r="H69" s="21">
        <v>178</v>
      </c>
      <c r="I69" s="21">
        <v>194193113.93000004</v>
      </c>
      <c r="J69" s="21">
        <v>164100341.32000002</v>
      </c>
      <c r="K69" s="21">
        <v>10225591.99</v>
      </c>
      <c r="L69" s="21">
        <v>19867180.620000001</v>
      </c>
    </row>
    <row r="70" spans="1:12" x14ac:dyDescent="0.3">
      <c r="A70" s="21" t="s">
        <v>494</v>
      </c>
      <c r="B70" s="21" t="s">
        <v>43</v>
      </c>
      <c r="C70" s="21" t="s">
        <v>55</v>
      </c>
      <c r="D70" s="21" t="s">
        <v>14</v>
      </c>
      <c r="E70" s="21">
        <v>22433</v>
      </c>
      <c r="F70" s="21">
        <v>20605</v>
      </c>
      <c r="G70" s="21">
        <v>633</v>
      </c>
      <c r="H70" s="21">
        <v>1195</v>
      </c>
      <c r="I70" s="21">
        <v>2442212902.4400005</v>
      </c>
      <c r="J70" s="21">
        <v>2228057529.5500002</v>
      </c>
      <c r="K70" s="21">
        <v>67325718.530000001</v>
      </c>
      <c r="L70" s="21">
        <v>146829654.36000001</v>
      </c>
    </row>
    <row r="71" spans="1:12" x14ac:dyDescent="0.3">
      <c r="A71" s="21" t="s">
        <v>494</v>
      </c>
      <c r="B71" s="21" t="s">
        <v>43</v>
      </c>
      <c r="C71" s="21" t="s">
        <v>55</v>
      </c>
      <c r="D71" s="21" t="s">
        <v>15</v>
      </c>
      <c r="E71" s="21">
        <v>18249</v>
      </c>
      <c r="F71" s="21">
        <v>17137</v>
      </c>
      <c r="G71" s="21">
        <v>312</v>
      </c>
      <c r="H71" s="21">
        <v>800</v>
      </c>
      <c r="I71" s="21">
        <v>2033796624.52</v>
      </c>
      <c r="J71" s="21">
        <v>1904637354.27</v>
      </c>
      <c r="K71" s="21">
        <v>34664325.369999997</v>
      </c>
      <c r="L71" s="21">
        <v>94494944.880000025</v>
      </c>
    </row>
    <row r="72" spans="1:12" x14ac:dyDescent="0.3">
      <c r="A72" s="21" t="s">
        <v>494</v>
      </c>
      <c r="B72" s="21" t="s">
        <v>43</v>
      </c>
      <c r="C72" s="21" t="s">
        <v>55</v>
      </c>
      <c r="D72" s="21" t="s">
        <v>16</v>
      </c>
      <c r="E72" s="21">
        <v>41028</v>
      </c>
      <c r="F72" s="21">
        <v>39460</v>
      </c>
      <c r="G72" s="21">
        <v>716</v>
      </c>
      <c r="H72" s="21">
        <v>852</v>
      </c>
      <c r="I72" s="21">
        <v>4120997251.8399997</v>
      </c>
      <c r="J72" s="21">
        <v>3950990922.8899999</v>
      </c>
      <c r="K72" s="21">
        <v>76089373.430000007</v>
      </c>
      <c r="L72" s="21">
        <v>93916955.520000026</v>
      </c>
    </row>
    <row r="73" spans="1:12" x14ac:dyDescent="0.3">
      <c r="A73" s="21" t="s">
        <v>494</v>
      </c>
      <c r="B73" s="21" t="s">
        <v>43</v>
      </c>
      <c r="C73" s="21" t="s">
        <v>56</v>
      </c>
      <c r="D73" s="21" t="s">
        <v>17</v>
      </c>
      <c r="E73" s="21">
        <v>9102</v>
      </c>
      <c r="F73" s="21">
        <v>8705</v>
      </c>
      <c r="G73" s="21">
        <v>285</v>
      </c>
      <c r="H73" s="21">
        <v>112</v>
      </c>
      <c r="I73" s="21">
        <v>1055035565.46</v>
      </c>
      <c r="J73" s="21">
        <v>1007537641.26</v>
      </c>
      <c r="K73" s="21">
        <v>31593537.600000001</v>
      </c>
      <c r="L73" s="21">
        <v>15904386.6</v>
      </c>
    </row>
    <row r="74" spans="1:12" x14ac:dyDescent="0.3">
      <c r="A74" s="21" t="s">
        <v>494</v>
      </c>
      <c r="B74" s="21" t="s">
        <v>43</v>
      </c>
      <c r="C74" s="21" t="s">
        <v>56</v>
      </c>
      <c r="D74" s="21" t="s">
        <v>12</v>
      </c>
      <c r="E74" s="21">
        <v>10458</v>
      </c>
      <c r="F74" s="21">
        <v>10291</v>
      </c>
      <c r="G74" s="21">
        <v>48</v>
      </c>
      <c r="H74" s="21">
        <v>119</v>
      </c>
      <c r="I74" s="21">
        <v>1179812583.49</v>
      </c>
      <c r="J74" s="21">
        <v>1157246362.29</v>
      </c>
      <c r="K74" s="21">
        <v>7902612.7999999998</v>
      </c>
      <c r="L74" s="21">
        <v>14663608.4</v>
      </c>
    </row>
    <row r="75" spans="1:12" x14ac:dyDescent="0.3">
      <c r="A75" s="21" t="s">
        <v>494</v>
      </c>
      <c r="B75" s="21" t="s">
        <v>43</v>
      </c>
      <c r="C75" s="21" t="s">
        <v>56</v>
      </c>
      <c r="D75" s="21" t="s">
        <v>13</v>
      </c>
      <c r="E75" s="21">
        <v>1993</v>
      </c>
      <c r="F75" s="21">
        <v>1827</v>
      </c>
      <c r="G75" s="21">
        <v>50</v>
      </c>
      <c r="H75" s="21">
        <v>116</v>
      </c>
      <c r="I75" s="21">
        <v>234045861.38</v>
      </c>
      <c r="J75" s="21">
        <v>212873912.97999999</v>
      </c>
      <c r="K75" s="21">
        <v>6702453</v>
      </c>
      <c r="L75" s="21">
        <v>14469495.4</v>
      </c>
    </row>
    <row r="76" spans="1:12" x14ac:dyDescent="0.3">
      <c r="A76" s="21" t="s">
        <v>494</v>
      </c>
      <c r="B76" s="21" t="s">
        <v>43</v>
      </c>
      <c r="C76" s="21" t="s">
        <v>56</v>
      </c>
      <c r="D76" s="21" t="s">
        <v>14</v>
      </c>
      <c r="E76" s="21">
        <v>27634</v>
      </c>
      <c r="F76" s="21">
        <v>26802</v>
      </c>
      <c r="G76" s="21">
        <v>226</v>
      </c>
      <c r="H76" s="21">
        <v>606</v>
      </c>
      <c r="I76" s="21">
        <v>3449304442.8399997</v>
      </c>
      <c r="J76" s="21">
        <v>3321233268.6599998</v>
      </c>
      <c r="K76" s="21">
        <v>41487449.740000002</v>
      </c>
      <c r="L76" s="21">
        <v>86583724.439999998</v>
      </c>
    </row>
    <row r="77" spans="1:12" x14ac:dyDescent="0.3">
      <c r="A77" s="21" t="s">
        <v>494</v>
      </c>
      <c r="B77" s="21" t="s">
        <v>43</v>
      </c>
      <c r="C77" s="21" t="s">
        <v>56</v>
      </c>
      <c r="D77" s="21" t="s">
        <v>15</v>
      </c>
      <c r="E77" s="21">
        <v>27180</v>
      </c>
      <c r="F77" s="21">
        <v>26281</v>
      </c>
      <c r="G77" s="21">
        <v>100</v>
      </c>
      <c r="H77" s="21">
        <v>799</v>
      </c>
      <c r="I77" s="21">
        <v>3488640861.9899998</v>
      </c>
      <c r="J77" s="21">
        <v>3362353208.9699998</v>
      </c>
      <c r="K77" s="21">
        <v>21824671.739999998</v>
      </c>
      <c r="L77" s="21">
        <v>104462981.28</v>
      </c>
    </row>
    <row r="78" spans="1:12" x14ac:dyDescent="0.3">
      <c r="A78" s="21" t="s">
        <v>494</v>
      </c>
      <c r="B78" s="21" t="s">
        <v>43</v>
      </c>
      <c r="C78" s="21" t="s">
        <v>56</v>
      </c>
      <c r="D78" s="21" t="s">
        <v>16</v>
      </c>
      <c r="E78" s="21">
        <v>71335</v>
      </c>
      <c r="F78" s="21">
        <v>69975</v>
      </c>
      <c r="G78" s="21">
        <v>271</v>
      </c>
      <c r="H78" s="21">
        <v>1089</v>
      </c>
      <c r="I78" s="21">
        <v>8834379530.0599995</v>
      </c>
      <c r="J78" s="21">
        <v>8615901598.4200001</v>
      </c>
      <c r="K78" s="21">
        <v>67876790.060000002</v>
      </c>
      <c r="L78" s="21">
        <v>150601141.57999998</v>
      </c>
    </row>
    <row r="79" spans="1:12" x14ac:dyDescent="0.3">
      <c r="A79" s="21" t="s">
        <v>494</v>
      </c>
      <c r="B79" s="21" t="s">
        <v>43</v>
      </c>
      <c r="C79" s="21" t="s">
        <v>57</v>
      </c>
      <c r="D79" s="21" t="s">
        <v>17</v>
      </c>
      <c r="E79" s="21">
        <v>12782</v>
      </c>
      <c r="F79" s="21">
        <v>12782</v>
      </c>
      <c r="G79" s="21"/>
      <c r="H79" s="21"/>
      <c r="I79" s="21">
        <v>1468746069</v>
      </c>
      <c r="J79" s="21">
        <v>1468746069</v>
      </c>
      <c r="K79" s="21"/>
      <c r="L79" s="21"/>
    </row>
    <row r="80" spans="1:12" x14ac:dyDescent="0.3">
      <c r="A80" s="21" t="s">
        <v>494</v>
      </c>
      <c r="B80" s="21" t="s">
        <v>43</v>
      </c>
      <c r="C80" s="21" t="s">
        <v>57</v>
      </c>
      <c r="D80" s="21" t="s">
        <v>12</v>
      </c>
      <c r="E80" s="21">
        <v>14479</v>
      </c>
      <c r="F80" s="21">
        <v>14479</v>
      </c>
      <c r="G80" s="21"/>
      <c r="H80" s="21"/>
      <c r="I80" s="21">
        <v>1822412796.77</v>
      </c>
      <c r="J80" s="21">
        <v>1822412796.77</v>
      </c>
      <c r="K80" s="21"/>
      <c r="L80" s="21"/>
    </row>
    <row r="81" spans="1:12" x14ac:dyDescent="0.3">
      <c r="A81" s="21" t="s">
        <v>494</v>
      </c>
      <c r="B81" s="21" t="s">
        <v>43</v>
      </c>
      <c r="C81" s="21" t="s">
        <v>57</v>
      </c>
      <c r="D81" s="21" t="s">
        <v>13</v>
      </c>
      <c r="E81" s="21">
        <v>2538</v>
      </c>
      <c r="F81" s="21">
        <v>2538</v>
      </c>
      <c r="G81" s="21"/>
      <c r="H81" s="21"/>
      <c r="I81" s="21">
        <v>332001003.25</v>
      </c>
      <c r="J81" s="21">
        <v>332001003.25</v>
      </c>
      <c r="K81" s="21"/>
      <c r="L81" s="21"/>
    </row>
    <row r="82" spans="1:12" x14ac:dyDescent="0.3">
      <c r="A82" s="21" t="s">
        <v>494</v>
      </c>
      <c r="B82" s="21" t="s">
        <v>43</v>
      </c>
      <c r="C82" s="21" t="s">
        <v>57</v>
      </c>
      <c r="D82" s="21" t="s">
        <v>14</v>
      </c>
      <c r="E82" s="21">
        <v>32537</v>
      </c>
      <c r="F82" s="21">
        <v>32537</v>
      </c>
      <c r="G82" s="21"/>
      <c r="H82" s="21"/>
      <c r="I82" s="21">
        <v>4794854245.9799995</v>
      </c>
      <c r="J82" s="21">
        <v>4794854245.9799995</v>
      </c>
      <c r="K82" s="21"/>
      <c r="L82" s="21"/>
    </row>
    <row r="83" spans="1:12" x14ac:dyDescent="0.3">
      <c r="A83" s="21" t="s">
        <v>494</v>
      </c>
      <c r="B83" s="21" t="s">
        <v>43</v>
      </c>
      <c r="C83" s="21" t="s">
        <v>57</v>
      </c>
      <c r="D83" s="21" t="s">
        <v>15</v>
      </c>
      <c r="E83" s="21">
        <v>24947</v>
      </c>
      <c r="F83" s="21">
        <v>24947</v>
      </c>
      <c r="G83" s="21"/>
      <c r="H83" s="21"/>
      <c r="I83" s="21">
        <v>3993204657.5</v>
      </c>
      <c r="J83" s="21">
        <v>3993204657.5</v>
      </c>
      <c r="K83" s="21"/>
      <c r="L83" s="21"/>
    </row>
    <row r="84" spans="1:12" x14ac:dyDescent="0.3">
      <c r="A84" s="21" t="s">
        <v>494</v>
      </c>
      <c r="B84" s="21" t="s">
        <v>43</v>
      </c>
      <c r="C84" s="21" t="s">
        <v>57</v>
      </c>
      <c r="D84" s="21" t="s">
        <v>16</v>
      </c>
      <c r="E84" s="21">
        <v>47090</v>
      </c>
      <c r="F84" s="21">
        <v>47090</v>
      </c>
      <c r="G84" s="21"/>
      <c r="H84" s="21"/>
      <c r="I84" s="21">
        <v>8158792488.9899998</v>
      </c>
      <c r="J84" s="21">
        <v>8158792488.9899998</v>
      </c>
      <c r="K84" s="21"/>
      <c r="L84" s="21"/>
    </row>
    <row r="85" spans="1:12" x14ac:dyDescent="0.3">
      <c r="A85" s="21" t="s">
        <v>494</v>
      </c>
      <c r="B85" s="21" t="s">
        <v>43</v>
      </c>
      <c r="C85" s="21" t="s">
        <v>58</v>
      </c>
      <c r="D85" s="21" t="s">
        <v>17</v>
      </c>
      <c r="E85" s="21">
        <v>1982</v>
      </c>
      <c r="F85" s="21">
        <v>14</v>
      </c>
      <c r="G85" s="21">
        <v>1660</v>
      </c>
      <c r="H85" s="21">
        <v>308</v>
      </c>
      <c r="I85" s="21">
        <v>272863709</v>
      </c>
      <c r="J85" s="21">
        <v>1628794</v>
      </c>
      <c r="K85" s="21">
        <v>227838256</v>
      </c>
      <c r="L85" s="21">
        <v>43396659</v>
      </c>
    </row>
    <row r="86" spans="1:12" x14ac:dyDescent="0.3">
      <c r="A86" s="21" t="s">
        <v>494</v>
      </c>
      <c r="B86" s="21" t="s">
        <v>43</v>
      </c>
      <c r="C86" s="21" t="s">
        <v>58</v>
      </c>
      <c r="D86" s="21" t="s">
        <v>12</v>
      </c>
      <c r="E86" s="21">
        <v>6724</v>
      </c>
      <c r="F86" s="21">
        <v>1272</v>
      </c>
      <c r="G86" s="21">
        <v>4626</v>
      </c>
      <c r="H86" s="21">
        <v>826</v>
      </c>
      <c r="I86" s="21">
        <v>1114548028.95</v>
      </c>
      <c r="J86" s="21">
        <v>194768732.30000001</v>
      </c>
      <c r="K86" s="21">
        <v>769638067.20000005</v>
      </c>
      <c r="L86" s="21">
        <v>150141229.44999999</v>
      </c>
    </row>
    <row r="87" spans="1:12" x14ac:dyDescent="0.3">
      <c r="A87" s="21" t="s">
        <v>494</v>
      </c>
      <c r="B87" s="21" t="s">
        <v>43</v>
      </c>
      <c r="C87" s="21" t="s">
        <v>58</v>
      </c>
      <c r="D87" s="21" t="s">
        <v>13</v>
      </c>
      <c r="E87" s="21">
        <v>3153</v>
      </c>
      <c r="F87" s="21">
        <v>713</v>
      </c>
      <c r="G87" s="21">
        <v>1753</v>
      </c>
      <c r="H87" s="21">
        <v>687</v>
      </c>
      <c r="I87" s="21">
        <v>612745417.8499999</v>
      </c>
      <c r="J87" s="21">
        <v>125793953.5</v>
      </c>
      <c r="K87" s="21">
        <v>351070357.89999998</v>
      </c>
      <c r="L87" s="21">
        <v>135881106.44999999</v>
      </c>
    </row>
    <row r="88" spans="1:12" x14ac:dyDescent="0.3">
      <c r="A88" s="21" t="s">
        <v>494</v>
      </c>
      <c r="B88" s="21" t="s">
        <v>43</v>
      </c>
      <c r="C88" s="21" t="s">
        <v>58</v>
      </c>
      <c r="D88" s="21" t="s">
        <v>14</v>
      </c>
      <c r="E88" s="21">
        <v>25684</v>
      </c>
      <c r="F88" s="21">
        <v>5151</v>
      </c>
      <c r="G88" s="21">
        <v>15178</v>
      </c>
      <c r="H88" s="21">
        <v>5355</v>
      </c>
      <c r="I88" s="21">
        <v>5139221564.3500004</v>
      </c>
      <c r="J88" s="21">
        <v>922814187.30999994</v>
      </c>
      <c r="K88" s="21">
        <v>3083888223.0599999</v>
      </c>
      <c r="L88" s="21">
        <v>1132519153.98</v>
      </c>
    </row>
    <row r="89" spans="1:12" x14ac:dyDescent="0.3">
      <c r="A89" s="21" t="s">
        <v>494</v>
      </c>
      <c r="B89" s="21" t="s">
        <v>43</v>
      </c>
      <c r="C89" s="21" t="s">
        <v>58</v>
      </c>
      <c r="D89" s="21" t="s">
        <v>15</v>
      </c>
      <c r="E89" s="21">
        <v>17364</v>
      </c>
      <c r="F89" s="21">
        <v>3449</v>
      </c>
      <c r="G89" s="21">
        <v>10912</v>
      </c>
      <c r="H89" s="21">
        <v>3003</v>
      </c>
      <c r="I89" s="21">
        <v>3545125243.96</v>
      </c>
      <c r="J89" s="21">
        <v>658526893.38</v>
      </c>
      <c r="K89" s="21">
        <v>2228614599.0900002</v>
      </c>
      <c r="L89" s="21">
        <v>657983751.49000001</v>
      </c>
    </row>
    <row r="90" spans="1:12" x14ac:dyDescent="0.3">
      <c r="A90" s="21" t="s">
        <v>494</v>
      </c>
      <c r="B90" s="21" t="s">
        <v>43</v>
      </c>
      <c r="C90" s="21" t="s">
        <v>58</v>
      </c>
      <c r="D90" s="21" t="s">
        <v>16</v>
      </c>
      <c r="E90" s="21">
        <v>19438</v>
      </c>
      <c r="F90" s="21">
        <v>3272</v>
      </c>
      <c r="G90" s="21">
        <v>13529</v>
      </c>
      <c r="H90" s="21">
        <v>2637</v>
      </c>
      <c r="I90" s="21">
        <v>4058033198.8000002</v>
      </c>
      <c r="J90" s="21">
        <v>619233871.16999996</v>
      </c>
      <c r="K90" s="21">
        <v>2831526496.8000002</v>
      </c>
      <c r="L90" s="21">
        <v>607272830.83000004</v>
      </c>
    </row>
    <row r="91" spans="1:12" x14ac:dyDescent="0.3">
      <c r="A91" s="21" t="s">
        <v>494</v>
      </c>
      <c r="B91" s="21" t="s">
        <v>43</v>
      </c>
      <c r="C91" s="21" t="s">
        <v>59</v>
      </c>
      <c r="D91" s="21" t="s">
        <v>17</v>
      </c>
      <c r="E91" s="21">
        <v>5</v>
      </c>
      <c r="F91" s="21"/>
      <c r="G91" s="21">
        <v>5</v>
      </c>
      <c r="H91" s="21"/>
      <c r="I91" s="21">
        <v>2254292</v>
      </c>
      <c r="J91" s="21"/>
      <c r="K91" s="21">
        <v>2254292</v>
      </c>
      <c r="L91" s="21"/>
    </row>
    <row r="92" spans="1:12" x14ac:dyDescent="0.3">
      <c r="A92" s="21" t="s">
        <v>494</v>
      </c>
      <c r="B92" s="21" t="s">
        <v>43</v>
      </c>
      <c r="C92" s="21" t="s">
        <v>59</v>
      </c>
      <c r="D92" s="21" t="s">
        <v>12</v>
      </c>
      <c r="E92" s="21">
        <v>435</v>
      </c>
      <c r="F92" s="21"/>
      <c r="G92" s="21">
        <v>427</v>
      </c>
      <c r="H92" s="21">
        <v>8</v>
      </c>
      <c r="I92" s="21">
        <v>61449760.799999997</v>
      </c>
      <c r="J92" s="21"/>
      <c r="K92" s="21">
        <v>60501341.799999997</v>
      </c>
      <c r="L92" s="21">
        <v>948419</v>
      </c>
    </row>
    <row r="93" spans="1:12" x14ac:dyDescent="0.3">
      <c r="A93" s="21" t="s">
        <v>494</v>
      </c>
      <c r="B93" s="21" t="s">
        <v>43</v>
      </c>
      <c r="C93" s="21" t="s">
        <v>59</v>
      </c>
      <c r="D93" s="21" t="s">
        <v>13</v>
      </c>
      <c r="E93" s="21">
        <v>230</v>
      </c>
      <c r="F93" s="21"/>
      <c r="G93" s="21">
        <v>226</v>
      </c>
      <c r="H93" s="21">
        <v>4</v>
      </c>
      <c r="I93" s="21">
        <v>34086409.5</v>
      </c>
      <c r="J93" s="21"/>
      <c r="K93" s="21">
        <v>33470073.5</v>
      </c>
      <c r="L93" s="21">
        <v>616336</v>
      </c>
    </row>
    <row r="94" spans="1:12" x14ac:dyDescent="0.3">
      <c r="A94" s="21" t="s">
        <v>494</v>
      </c>
      <c r="B94" s="21" t="s">
        <v>43</v>
      </c>
      <c r="C94" s="21" t="s">
        <v>59</v>
      </c>
      <c r="D94" s="21" t="s">
        <v>14</v>
      </c>
      <c r="E94" s="21">
        <v>5441</v>
      </c>
      <c r="F94" s="21"/>
      <c r="G94" s="21">
        <v>5235</v>
      </c>
      <c r="H94" s="21">
        <v>206</v>
      </c>
      <c r="I94" s="21">
        <v>756742991.45000005</v>
      </c>
      <c r="J94" s="21"/>
      <c r="K94" s="21">
        <v>728056456.75</v>
      </c>
      <c r="L94" s="21">
        <v>28686534.699999999</v>
      </c>
    </row>
    <row r="95" spans="1:12" x14ac:dyDescent="0.3">
      <c r="A95" s="21" t="s">
        <v>494</v>
      </c>
      <c r="B95" s="21" t="s">
        <v>43</v>
      </c>
      <c r="C95" s="21" t="s">
        <v>59</v>
      </c>
      <c r="D95" s="21" t="s">
        <v>15</v>
      </c>
      <c r="E95" s="21">
        <v>3104</v>
      </c>
      <c r="F95" s="21">
        <v>0</v>
      </c>
      <c r="G95" s="21">
        <v>2965</v>
      </c>
      <c r="H95" s="21">
        <v>139</v>
      </c>
      <c r="I95" s="21">
        <v>440646517.44999999</v>
      </c>
      <c r="J95" s="21">
        <v>0</v>
      </c>
      <c r="K95" s="21">
        <v>421672457.05000001</v>
      </c>
      <c r="L95" s="21">
        <v>18974060.399999999</v>
      </c>
    </row>
    <row r="96" spans="1:12" x14ac:dyDescent="0.3">
      <c r="A96" s="21" t="s">
        <v>494</v>
      </c>
      <c r="B96" s="21" t="s">
        <v>43</v>
      </c>
      <c r="C96" s="21" t="s">
        <v>59</v>
      </c>
      <c r="D96" s="21" t="s">
        <v>16</v>
      </c>
      <c r="E96" s="21">
        <v>2421</v>
      </c>
      <c r="F96" s="21"/>
      <c r="G96" s="21">
        <v>2382</v>
      </c>
      <c r="H96" s="21">
        <v>39</v>
      </c>
      <c r="I96" s="21">
        <v>361162494.51999998</v>
      </c>
      <c r="J96" s="21"/>
      <c r="K96" s="21">
        <v>355644993.51999998</v>
      </c>
      <c r="L96" s="21">
        <v>5517501</v>
      </c>
    </row>
    <row r="97" spans="1:12" x14ac:dyDescent="0.3">
      <c r="A97" s="21" t="s">
        <v>494</v>
      </c>
      <c r="B97" s="21" t="s">
        <v>43</v>
      </c>
      <c r="C97" s="21" t="s">
        <v>60</v>
      </c>
      <c r="D97" s="21" t="s">
        <v>17</v>
      </c>
      <c r="E97" s="21">
        <v>5555</v>
      </c>
      <c r="F97" s="21">
        <v>5344</v>
      </c>
      <c r="G97" s="21">
        <v>143</v>
      </c>
      <c r="H97" s="21">
        <v>68</v>
      </c>
      <c r="I97" s="21">
        <v>649592529.89999998</v>
      </c>
      <c r="J97" s="21">
        <v>624989570.89999998</v>
      </c>
      <c r="K97" s="21">
        <v>16880194</v>
      </c>
      <c r="L97" s="21">
        <v>7722765</v>
      </c>
    </row>
    <row r="98" spans="1:12" x14ac:dyDescent="0.3">
      <c r="A98" s="21" t="s">
        <v>494</v>
      </c>
      <c r="B98" s="21" t="s">
        <v>43</v>
      </c>
      <c r="C98" s="21" t="s">
        <v>60</v>
      </c>
      <c r="D98" s="21" t="s">
        <v>12</v>
      </c>
      <c r="E98" s="21">
        <v>7741</v>
      </c>
      <c r="F98" s="21">
        <v>7641</v>
      </c>
      <c r="G98" s="21">
        <v>42</v>
      </c>
      <c r="H98" s="21">
        <v>58</v>
      </c>
      <c r="I98" s="21">
        <v>966411929.40999997</v>
      </c>
      <c r="J98" s="21">
        <v>950794341.00999999</v>
      </c>
      <c r="K98" s="21">
        <v>7160641.4000000004</v>
      </c>
      <c r="L98" s="21">
        <v>8456947</v>
      </c>
    </row>
    <row r="99" spans="1:12" x14ac:dyDescent="0.3">
      <c r="A99" s="21" t="s">
        <v>494</v>
      </c>
      <c r="B99" s="21" t="s">
        <v>43</v>
      </c>
      <c r="C99" s="21" t="s">
        <v>60</v>
      </c>
      <c r="D99" s="21" t="s">
        <v>13</v>
      </c>
      <c r="E99" s="21">
        <v>1605</v>
      </c>
      <c r="F99" s="21">
        <v>1459</v>
      </c>
      <c r="G99" s="21">
        <v>77</v>
      </c>
      <c r="H99" s="21">
        <v>69</v>
      </c>
      <c r="I99" s="21">
        <v>202980105.22</v>
      </c>
      <c r="J99" s="21">
        <v>181803797.50999999</v>
      </c>
      <c r="K99" s="21">
        <v>12067230.300000001</v>
      </c>
      <c r="L99" s="21">
        <v>9109077.4100000001</v>
      </c>
    </row>
    <row r="100" spans="1:12" x14ac:dyDescent="0.3">
      <c r="A100" s="21" t="s">
        <v>494</v>
      </c>
      <c r="B100" s="21" t="s">
        <v>43</v>
      </c>
      <c r="C100" s="21" t="s">
        <v>60</v>
      </c>
      <c r="D100" s="21" t="s">
        <v>14</v>
      </c>
      <c r="E100" s="21">
        <v>23816</v>
      </c>
      <c r="F100" s="21">
        <v>22955</v>
      </c>
      <c r="G100" s="21">
        <v>243</v>
      </c>
      <c r="H100" s="21">
        <v>618</v>
      </c>
      <c r="I100" s="21">
        <v>3364964288.5900002</v>
      </c>
      <c r="J100" s="21">
        <v>3238622238.9200001</v>
      </c>
      <c r="K100" s="21">
        <v>37040084.260000005</v>
      </c>
      <c r="L100" s="21">
        <v>89301965.409999996</v>
      </c>
    </row>
    <row r="101" spans="1:12" x14ac:dyDescent="0.3">
      <c r="A101" s="21" t="s">
        <v>494</v>
      </c>
      <c r="B101" s="21" t="s">
        <v>43</v>
      </c>
      <c r="C101" s="21" t="s">
        <v>60</v>
      </c>
      <c r="D101" s="21" t="s">
        <v>15</v>
      </c>
      <c r="E101" s="21">
        <v>24787</v>
      </c>
      <c r="F101" s="21">
        <v>23969</v>
      </c>
      <c r="G101" s="21">
        <v>125</v>
      </c>
      <c r="H101" s="21">
        <v>693</v>
      </c>
      <c r="I101" s="21">
        <v>3792266980.6999993</v>
      </c>
      <c r="J101" s="21">
        <v>3667468440.4399996</v>
      </c>
      <c r="K101" s="21">
        <v>23163508.02</v>
      </c>
      <c r="L101" s="21">
        <v>101635032.23999999</v>
      </c>
    </row>
    <row r="102" spans="1:12" x14ac:dyDescent="0.3">
      <c r="A102" s="21" t="s">
        <v>494</v>
      </c>
      <c r="B102" s="21" t="s">
        <v>43</v>
      </c>
      <c r="C102" s="21" t="s">
        <v>60</v>
      </c>
      <c r="D102" s="21" t="s">
        <v>16</v>
      </c>
      <c r="E102" s="21">
        <v>53245</v>
      </c>
      <c r="F102" s="21">
        <v>52220</v>
      </c>
      <c r="G102" s="21">
        <v>229</v>
      </c>
      <c r="H102" s="21">
        <v>796</v>
      </c>
      <c r="I102" s="21">
        <v>8079808885.7999992</v>
      </c>
      <c r="J102" s="21">
        <v>7921020729.2299995</v>
      </c>
      <c r="K102" s="21">
        <v>35277134.200000003</v>
      </c>
      <c r="L102" s="21">
        <v>123511022.37</v>
      </c>
    </row>
    <row r="103" spans="1:12" x14ac:dyDescent="0.3">
      <c r="A103" s="21" t="s">
        <v>494</v>
      </c>
      <c r="B103" s="21" t="s">
        <v>43</v>
      </c>
      <c r="C103" s="21" t="s">
        <v>61</v>
      </c>
      <c r="D103" s="21" t="s">
        <v>17</v>
      </c>
      <c r="E103" s="21">
        <v>233</v>
      </c>
      <c r="F103" s="21">
        <v>3</v>
      </c>
      <c r="G103" s="21">
        <v>230</v>
      </c>
      <c r="H103" s="21"/>
      <c r="I103" s="21">
        <v>21610723</v>
      </c>
      <c r="J103" s="21">
        <v>186362</v>
      </c>
      <c r="K103" s="21">
        <v>21424361</v>
      </c>
      <c r="L103" s="21"/>
    </row>
    <row r="104" spans="1:12" x14ac:dyDescent="0.3">
      <c r="A104" s="21" t="s">
        <v>494</v>
      </c>
      <c r="B104" s="21" t="s">
        <v>43</v>
      </c>
      <c r="C104" s="21" t="s">
        <v>61</v>
      </c>
      <c r="D104" s="21" t="s">
        <v>12</v>
      </c>
      <c r="E104" s="21">
        <v>7109</v>
      </c>
      <c r="F104" s="21">
        <v>2272</v>
      </c>
      <c r="G104" s="21">
        <v>4715</v>
      </c>
      <c r="H104" s="21">
        <v>122</v>
      </c>
      <c r="I104" s="21">
        <v>844812308.45000005</v>
      </c>
      <c r="J104" s="21">
        <v>261144732.40000001</v>
      </c>
      <c r="K104" s="21">
        <v>569465959.45000005</v>
      </c>
      <c r="L104" s="21">
        <v>14201616.6</v>
      </c>
    </row>
    <row r="105" spans="1:12" x14ac:dyDescent="0.3">
      <c r="A105" s="21" t="s">
        <v>494</v>
      </c>
      <c r="B105" s="21" t="s">
        <v>43</v>
      </c>
      <c r="C105" s="21" t="s">
        <v>61</v>
      </c>
      <c r="D105" s="21" t="s">
        <v>13</v>
      </c>
      <c r="E105" s="21">
        <v>4569</v>
      </c>
      <c r="F105" s="21">
        <v>379</v>
      </c>
      <c r="G105" s="21">
        <v>4141</v>
      </c>
      <c r="H105" s="21">
        <v>49</v>
      </c>
      <c r="I105" s="21">
        <v>565321804.04999995</v>
      </c>
      <c r="J105" s="21">
        <v>47211475.799999997</v>
      </c>
      <c r="K105" s="21">
        <v>511570953.25</v>
      </c>
      <c r="L105" s="21">
        <v>6539375</v>
      </c>
    </row>
    <row r="106" spans="1:12" x14ac:dyDescent="0.3">
      <c r="A106" s="21" t="s">
        <v>494</v>
      </c>
      <c r="B106" s="21" t="s">
        <v>43</v>
      </c>
      <c r="C106" s="21" t="s">
        <v>61</v>
      </c>
      <c r="D106" s="21" t="s">
        <v>14</v>
      </c>
      <c r="E106" s="21">
        <v>45585</v>
      </c>
      <c r="F106" s="21">
        <v>6777</v>
      </c>
      <c r="G106" s="21">
        <v>37005</v>
      </c>
      <c r="H106" s="21">
        <v>1803</v>
      </c>
      <c r="I106" s="21">
        <v>6181246759.5499992</v>
      </c>
      <c r="J106" s="21">
        <v>898522809.39999998</v>
      </c>
      <c r="K106" s="21">
        <v>5046113296.1499996</v>
      </c>
      <c r="L106" s="21">
        <v>236610654</v>
      </c>
    </row>
    <row r="107" spans="1:12" x14ac:dyDescent="0.3">
      <c r="A107" s="21" t="s">
        <v>494</v>
      </c>
      <c r="B107" s="21" t="s">
        <v>43</v>
      </c>
      <c r="C107" s="21" t="s">
        <v>61</v>
      </c>
      <c r="D107" s="21" t="s">
        <v>15</v>
      </c>
      <c r="E107" s="21">
        <v>16000</v>
      </c>
      <c r="F107" s="21">
        <v>2993</v>
      </c>
      <c r="G107" s="21">
        <v>12673</v>
      </c>
      <c r="H107" s="21">
        <v>334</v>
      </c>
      <c r="I107" s="21">
        <v>2418864001.0999999</v>
      </c>
      <c r="J107" s="21">
        <v>445062735</v>
      </c>
      <c r="K107" s="21">
        <v>1922395105.0999999</v>
      </c>
      <c r="L107" s="21">
        <v>51406161</v>
      </c>
    </row>
    <row r="108" spans="1:12" x14ac:dyDescent="0.3">
      <c r="A108" s="21" t="s">
        <v>494</v>
      </c>
      <c r="B108" s="21" t="s">
        <v>43</v>
      </c>
      <c r="C108" s="21" t="s">
        <v>61</v>
      </c>
      <c r="D108" s="21" t="s">
        <v>16</v>
      </c>
      <c r="E108" s="21">
        <v>15258</v>
      </c>
      <c r="F108" s="21">
        <v>3076</v>
      </c>
      <c r="G108" s="21">
        <v>11906</v>
      </c>
      <c r="H108" s="21">
        <v>276</v>
      </c>
      <c r="I108" s="21">
        <v>2524180263.8499999</v>
      </c>
      <c r="J108" s="21">
        <v>492811080.14999998</v>
      </c>
      <c r="K108" s="21">
        <v>1988019766.0999999</v>
      </c>
      <c r="L108" s="21">
        <v>43349417.600000001</v>
      </c>
    </row>
    <row r="109" spans="1:12" x14ac:dyDescent="0.3">
      <c r="A109" s="21" t="s">
        <v>494</v>
      </c>
      <c r="B109" s="21" t="s">
        <v>43</v>
      </c>
      <c r="C109" s="21" t="s">
        <v>62</v>
      </c>
      <c r="D109" s="21" t="s">
        <v>17</v>
      </c>
      <c r="E109" s="21">
        <v>4226</v>
      </c>
      <c r="F109" s="21">
        <v>70</v>
      </c>
      <c r="G109" s="21">
        <v>4156</v>
      </c>
      <c r="H109" s="21"/>
      <c r="I109" s="21">
        <v>348267559</v>
      </c>
      <c r="J109" s="21">
        <v>6157216</v>
      </c>
      <c r="K109" s="21">
        <v>342110343</v>
      </c>
      <c r="L109" s="21"/>
    </row>
    <row r="110" spans="1:12" x14ac:dyDescent="0.3">
      <c r="A110" s="21" t="s">
        <v>494</v>
      </c>
      <c r="B110" s="21" t="s">
        <v>43</v>
      </c>
      <c r="C110" s="21" t="s">
        <v>62</v>
      </c>
      <c r="D110" s="21" t="s">
        <v>12</v>
      </c>
      <c r="E110" s="21">
        <v>11918</v>
      </c>
      <c r="F110" s="21">
        <v>162</v>
      </c>
      <c r="G110" s="21">
        <v>11598</v>
      </c>
      <c r="H110" s="21">
        <v>158</v>
      </c>
      <c r="I110" s="21">
        <v>1168567128.9000001</v>
      </c>
      <c r="J110" s="21">
        <v>17684049.399999999</v>
      </c>
      <c r="K110" s="21">
        <v>1135798853.0999999</v>
      </c>
      <c r="L110" s="21">
        <v>15084226.4</v>
      </c>
    </row>
    <row r="111" spans="1:12" x14ac:dyDescent="0.3">
      <c r="A111" s="21" t="s">
        <v>494</v>
      </c>
      <c r="B111" s="21" t="s">
        <v>43</v>
      </c>
      <c r="C111" s="21" t="s">
        <v>62</v>
      </c>
      <c r="D111" s="21" t="s">
        <v>13</v>
      </c>
      <c r="E111" s="21">
        <v>4911</v>
      </c>
      <c r="F111" s="21">
        <v>186</v>
      </c>
      <c r="G111" s="21">
        <v>4691</v>
      </c>
      <c r="H111" s="21">
        <v>34</v>
      </c>
      <c r="I111" s="21">
        <v>555571930.85000002</v>
      </c>
      <c r="J111" s="21">
        <v>23507056.600000001</v>
      </c>
      <c r="K111" s="21">
        <v>528251282.64999998</v>
      </c>
      <c r="L111" s="21">
        <v>3813591.6</v>
      </c>
    </row>
    <row r="112" spans="1:12" x14ac:dyDescent="0.3">
      <c r="A112" s="21" t="s">
        <v>494</v>
      </c>
      <c r="B112" s="21" t="s">
        <v>43</v>
      </c>
      <c r="C112" s="21" t="s">
        <v>62</v>
      </c>
      <c r="D112" s="21" t="s">
        <v>14</v>
      </c>
      <c r="E112" s="21">
        <v>60012</v>
      </c>
      <c r="F112" s="21">
        <v>4577</v>
      </c>
      <c r="G112" s="21">
        <v>53764</v>
      </c>
      <c r="H112" s="21">
        <v>1671</v>
      </c>
      <c r="I112" s="21">
        <v>7137770343.5500002</v>
      </c>
      <c r="J112" s="21">
        <v>547788499.39999998</v>
      </c>
      <c r="K112" s="21">
        <v>6392559700.3500004</v>
      </c>
      <c r="L112" s="21">
        <v>197422143.80000001</v>
      </c>
    </row>
    <row r="113" spans="1:12" x14ac:dyDescent="0.3">
      <c r="A113" s="21" t="s">
        <v>494</v>
      </c>
      <c r="B113" s="21" t="s">
        <v>43</v>
      </c>
      <c r="C113" s="21" t="s">
        <v>62</v>
      </c>
      <c r="D113" s="21" t="s">
        <v>15</v>
      </c>
      <c r="E113" s="21">
        <v>31553</v>
      </c>
      <c r="F113" s="21">
        <v>1932</v>
      </c>
      <c r="G113" s="21">
        <v>28845</v>
      </c>
      <c r="H113" s="21">
        <v>776</v>
      </c>
      <c r="I113" s="21">
        <v>3874386370.2000003</v>
      </c>
      <c r="J113" s="21">
        <v>234061183.34999999</v>
      </c>
      <c r="K113" s="21">
        <v>3545479197.0500002</v>
      </c>
      <c r="L113" s="21">
        <v>94845989.799999997</v>
      </c>
    </row>
    <row r="114" spans="1:12" x14ac:dyDescent="0.3">
      <c r="A114" s="21" t="s">
        <v>494</v>
      </c>
      <c r="B114" s="21" t="s">
        <v>43</v>
      </c>
      <c r="C114" s="21" t="s">
        <v>62</v>
      </c>
      <c r="D114" s="21" t="s">
        <v>16</v>
      </c>
      <c r="E114" s="21">
        <v>28848</v>
      </c>
      <c r="F114" s="21">
        <v>1336</v>
      </c>
      <c r="G114" s="21">
        <v>27061</v>
      </c>
      <c r="H114" s="21">
        <v>451</v>
      </c>
      <c r="I114" s="21">
        <v>3652914782.0999999</v>
      </c>
      <c r="J114" s="21">
        <v>163698213.40000001</v>
      </c>
      <c r="K114" s="21">
        <v>3432669697.5</v>
      </c>
      <c r="L114" s="21">
        <v>56546871.200000003</v>
      </c>
    </row>
    <row r="115" spans="1:12" x14ac:dyDescent="0.3">
      <c r="A115" s="21" t="s">
        <v>494</v>
      </c>
      <c r="B115" s="21" t="s">
        <v>43</v>
      </c>
      <c r="C115" s="21" t="s">
        <v>63</v>
      </c>
      <c r="D115" s="21" t="s">
        <v>17</v>
      </c>
      <c r="E115" s="21">
        <v>7234</v>
      </c>
      <c r="F115" s="21">
        <v>35</v>
      </c>
      <c r="G115" s="21">
        <v>7199</v>
      </c>
      <c r="H115" s="21"/>
      <c r="I115" s="21">
        <v>778862180</v>
      </c>
      <c r="J115" s="21">
        <v>3609870</v>
      </c>
      <c r="K115" s="21">
        <v>775252310</v>
      </c>
      <c r="L115" s="21"/>
    </row>
    <row r="116" spans="1:12" x14ac:dyDescent="0.3">
      <c r="A116" s="21" t="s">
        <v>494</v>
      </c>
      <c r="B116" s="21" t="s">
        <v>43</v>
      </c>
      <c r="C116" s="21" t="s">
        <v>63</v>
      </c>
      <c r="D116" s="21" t="s">
        <v>12</v>
      </c>
      <c r="E116" s="21">
        <v>20121</v>
      </c>
      <c r="F116" s="21">
        <v>2652</v>
      </c>
      <c r="G116" s="21">
        <v>17316</v>
      </c>
      <c r="H116" s="21">
        <v>153</v>
      </c>
      <c r="I116" s="21">
        <v>2365416154.1499996</v>
      </c>
      <c r="J116" s="21">
        <v>299731956</v>
      </c>
      <c r="K116" s="21">
        <v>2049176480.95</v>
      </c>
      <c r="L116" s="21">
        <v>16507717.199999999</v>
      </c>
    </row>
    <row r="117" spans="1:12" x14ac:dyDescent="0.3">
      <c r="A117" s="21" t="s">
        <v>494</v>
      </c>
      <c r="B117" s="21" t="s">
        <v>43</v>
      </c>
      <c r="C117" s="21" t="s">
        <v>63</v>
      </c>
      <c r="D117" s="21" t="s">
        <v>13</v>
      </c>
      <c r="E117" s="21">
        <v>8933</v>
      </c>
      <c r="F117" s="21">
        <v>1191</v>
      </c>
      <c r="G117" s="21">
        <v>7669</v>
      </c>
      <c r="H117" s="21">
        <v>73</v>
      </c>
      <c r="I117" s="21">
        <v>1121960870.3499999</v>
      </c>
      <c r="J117" s="21">
        <v>150014010.59999999</v>
      </c>
      <c r="K117" s="21">
        <v>962118988.54999995</v>
      </c>
      <c r="L117" s="21">
        <v>9827871.1999999993</v>
      </c>
    </row>
    <row r="118" spans="1:12" x14ac:dyDescent="0.3">
      <c r="A118" s="21" t="s">
        <v>494</v>
      </c>
      <c r="B118" s="21" t="s">
        <v>43</v>
      </c>
      <c r="C118" s="21" t="s">
        <v>63</v>
      </c>
      <c r="D118" s="21" t="s">
        <v>14</v>
      </c>
      <c r="E118" s="21">
        <v>75938</v>
      </c>
      <c r="F118" s="21">
        <v>5483</v>
      </c>
      <c r="G118" s="21">
        <v>68919</v>
      </c>
      <c r="H118" s="21">
        <v>1536</v>
      </c>
      <c r="I118" s="21">
        <v>9699775102.8499985</v>
      </c>
      <c r="J118" s="21">
        <v>658936243.39999998</v>
      </c>
      <c r="K118" s="21">
        <v>8852729354.0499992</v>
      </c>
      <c r="L118" s="21">
        <v>188109505.40000001</v>
      </c>
    </row>
    <row r="119" spans="1:12" x14ac:dyDescent="0.3">
      <c r="A119" s="21" t="s">
        <v>494</v>
      </c>
      <c r="B119" s="21" t="s">
        <v>43</v>
      </c>
      <c r="C119" s="21" t="s">
        <v>63</v>
      </c>
      <c r="D119" s="21" t="s">
        <v>15</v>
      </c>
      <c r="E119" s="21">
        <v>39216</v>
      </c>
      <c r="F119" s="21">
        <v>2781</v>
      </c>
      <c r="G119" s="21">
        <v>35630</v>
      </c>
      <c r="H119" s="21">
        <v>805</v>
      </c>
      <c r="I119" s="21">
        <v>4867399387.4499998</v>
      </c>
      <c r="J119" s="21">
        <v>321679792.80000001</v>
      </c>
      <c r="K119" s="21">
        <v>4441870126.25</v>
      </c>
      <c r="L119" s="21">
        <v>103849468.40000001</v>
      </c>
    </row>
    <row r="120" spans="1:12" x14ac:dyDescent="0.3">
      <c r="A120" s="21" t="s">
        <v>494</v>
      </c>
      <c r="B120" s="21" t="s">
        <v>43</v>
      </c>
      <c r="C120" s="21" t="s">
        <v>63</v>
      </c>
      <c r="D120" s="21" t="s">
        <v>16</v>
      </c>
      <c r="E120" s="21">
        <v>41173</v>
      </c>
      <c r="F120" s="21">
        <v>2197</v>
      </c>
      <c r="G120" s="21">
        <v>38444</v>
      </c>
      <c r="H120" s="21">
        <v>532</v>
      </c>
      <c r="I120" s="21">
        <v>5085434385.3000002</v>
      </c>
      <c r="J120" s="21">
        <v>256040029.25</v>
      </c>
      <c r="K120" s="21">
        <v>4762935580.8500004</v>
      </c>
      <c r="L120" s="21">
        <v>66458775.200000003</v>
      </c>
    </row>
    <row r="121" spans="1:12" x14ac:dyDescent="0.3">
      <c r="A121" s="21" t="s">
        <v>494</v>
      </c>
      <c r="B121" s="21" t="s">
        <v>43</v>
      </c>
      <c r="C121" s="21" t="s">
        <v>64</v>
      </c>
      <c r="D121" s="21" t="s">
        <v>17</v>
      </c>
      <c r="E121" s="21">
        <v>59</v>
      </c>
      <c r="F121" s="21"/>
      <c r="G121" s="21">
        <v>59</v>
      </c>
      <c r="H121" s="21"/>
      <c r="I121" s="21">
        <v>4527295.2</v>
      </c>
      <c r="J121" s="21"/>
      <c r="K121" s="21">
        <v>4527295.2</v>
      </c>
      <c r="L121" s="21"/>
    </row>
    <row r="122" spans="1:12" x14ac:dyDescent="0.3">
      <c r="A122" s="21" t="s">
        <v>494</v>
      </c>
      <c r="B122" s="21" t="s">
        <v>43</v>
      </c>
      <c r="C122" s="21" t="s">
        <v>64</v>
      </c>
      <c r="D122" s="21" t="s">
        <v>12</v>
      </c>
      <c r="E122" s="21">
        <v>424</v>
      </c>
      <c r="F122" s="21">
        <v>52</v>
      </c>
      <c r="G122" s="21">
        <v>368</v>
      </c>
      <c r="H122" s="21">
        <v>4</v>
      </c>
      <c r="I122" s="21">
        <v>44925531.790000007</v>
      </c>
      <c r="J122" s="21">
        <v>5430542.2000000002</v>
      </c>
      <c r="K122" s="21">
        <v>39090343.390000001</v>
      </c>
      <c r="L122" s="21">
        <v>404646.2</v>
      </c>
    </row>
    <row r="123" spans="1:12" x14ac:dyDescent="0.3">
      <c r="A123" s="21" t="s">
        <v>494</v>
      </c>
      <c r="B123" s="21" t="s">
        <v>43</v>
      </c>
      <c r="C123" s="21" t="s">
        <v>64</v>
      </c>
      <c r="D123" s="21" t="s">
        <v>13</v>
      </c>
      <c r="E123" s="21">
        <v>196</v>
      </c>
      <c r="F123" s="21">
        <v>22</v>
      </c>
      <c r="G123" s="21">
        <v>163</v>
      </c>
      <c r="H123" s="21">
        <v>11</v>
      </c>
      <c r="I123" s="21">
        <v>25018629.300000001</v>
      </c>
      <c r="J123" s="21">
        <v>2998362</v>
      </c>
      <c r="K123" s="21">
        <v>20720945.300000001</v>
      </c>
      <c r="L123" s="21">
        <v>1299322</v>
      </c>
    </row>
    <row r="124" spans="1:12" x14ac:dyDescent="0.3">
      <c r="A124" s="21" t="s">
        <v>494</v>
      </c>
      <c r="B124" s="21" t="s">
        <v>43</v>
      </c>
      <c r="C124" s="21" t="s">
        <v>64</v>
      </c>
      <c r="D124" s="21" t="s">
        <v>14</v>
      </c>
      <c r="E124" s="21">
        <v>1801</v>
      </c>
      <c r="F124" s="21">
        <v>138</v>
      </c>
      <c r="G124" s="21">
        <v>1602</v>
      </c>
      <c r="H124" s="21">
        <v>61</v>
      </c>
      <c r="I124" s="21">
        <v>243041855.63</v>
      </c>
      <c r="J124" s="21">
        <v>19102709.399999999</v>
      </c>
      <c r="K124" s="21">
        <v>215302582.72999999</v>
      </c>
      <c r="L124" s="21">
        <v>8636563.5</v>
      </c>
    </row>
    <row r="125" spans="1:12" x14ac:dyDescent="0.3">
      <c r="A125" s="21" t="s">
        <v>494</v>
      </c>
      <c r="B125" s="21" t="s">
        <v>43</v>
      </c>
      <c r="C125" s="21" t="s">
        <v>64</v>
      </c>
      <c r="D125" s="21" t="s">
        <v>15</v>
      </c>
      <c r="E125" s="21">
        <v>1549</v>
      </c>
      <c r="F125" s="21">
        <v>96</v>
      </c>
      <c r="G125" s="21">
        <v>1433</v>
      </c>
      <c r="H125" s="21">
        <v>20</v>
      </c>
      <c r="I125" s="21">
        <v>224207304.14000002</v>
      </c>
      <c r="J125" s="21">
        <v>12278728.68</v>
      </c>
      <c r="K125" s="21">
        <v>208997850.46000001</v>
      </c>
      <c r="L125" s="21">
        <v>2930725</v>
      </c>
    </row>
    <row r="126" spans="1:12" x14ac:dyDescent="0.3">
      <c r="A126" s="21" t="s">
        <v>494</v>
      </c>
      <c r="B126" s="21" t="s">
        <v>43</v>
      </c>
      <c r="C126" s="21" t="s">
        <v>64</v>
      </c>
      <c r="D126" s="21" t="s">
        <v>16</v>
      </c>
      <c r="E126" s="21">
        <v>2373</v>
      </c>
      <c r="F126" s="21">
        <v>109</v>
      </c>
      <c r="G126" s="21">
        <v>2234</v>
      </c>
      <c r="H126" s="21">
        <v>30</v>
      </c>
      <c r="I126" s="21">
        <v>359409078.27999997</v>
      </c>
      <c r="J126" s="21">
        <v>13851853.4</v>
      </c>
      <c r="K126" s="21">
        <v>341193170.31999999</v>
      </c>
      <c r="L126" s="21">
        <v>4364054.5599999996</v>
      </c>
    </row>
    <row r="127" spans="1:12" x14ac:dyDescent="0.3">
      <c r="A127" s="21" t="s">
        <v>494</v>
      </c>
      <c r="B127" s="21" t="s">
        <v>43</v>
      </c>
      <c r="C127" s="21" t="s">
        <v>65</v>
      </c>
      <c r="D127" s="21" t="s">
        <v>17</v>
      </c>
      <c r="E127" s="21">
        <v>1120</v>
      </c>
      <c r="F127" s="21">
        <v>0</v>
      </c>
      <c r="G127" s="21">
        <v>1120</v>
      </c>
      <c r="H127" s="21"/>
      <c r="I127" s="21">
        <v>142826792</v>
      </c>
      <c r="J127" s="21">
        <v>0</v>
      </c>
      <c r="K127" s="21">
        <v>142826792</v>
      </c>
      <c r="L127" s="21"/>
    </row>
    <row r="128" spans="1:12" x14ac:dyDescent="0.3">
      <c r="A128" s="21" t="s">
        <v>494</v>
      </c>
      <c r="B128" s="21" t="s">
        <v>43</v>
      </c>
      <c r="C128" s="21" t="s">
        <v>65</v>
      </c>
      <c r="D128" s="21" t="s">
        <v>12</v>
      </c>
      <c r="E128" s="21">
        <v>2283</v>
      </c>
      <c r="F128" s="21">
        <v>178</v>
      </c>
      <c r="G128" s="21">
        <v>2089</v>
      </c>
      <c r="H128" s="21">
        <v>16</v>
      </c>
      <c r="I128" s="21">
        <v>293854755</v>
      </c>
      <c r="J128" s="21">
        <v>21268511.600000001</v>
      </c>
      <c r="K128" s="21">
        <v>271109173.39999998</v>
      </c>
      <c r="L128" s="21">
        <v>1477070</v>
      </c>
    </row>
    <row r="129" spans="1:12" x14ac:dyDescent="0.3">
      <c r="A129" s="21" t="s">
        <v>494</v>
      </c>
      <c r="B129" s="21" t="s">
        <v>43</v>
      </c>
      <c r="C129" s="21" t="s">
        <v>65</v>
      </c>
      <c r="D129" s="21" t="s">
        <v>13</v>
      </c>
      <c r="E129" s="21">
        <v>980</v>
      </c>
      <c r="F129" s="21">
        <v>161</v>
      </c>
      <c r="G129" s="21">
        <v>811</v>
      </c>
      <c r="H129" s="21">
        <v>8</v>
      </c>
      <c r="I129" s="21">
        <v>111569594.60000001</v>
      </c>
      <c r="J129" s="21">
        <v>19948897.600000001</v>
      </c>
      <c r="K129" s="21">
        <v>90875989.799999997</v>
      </c>
      <c r="L129" s="21">
        <v>744707.2</v>
      </c>
    </row>
    <row r="130" spans="1:12" x14ac:dyDescent="0.3">
      <c r="A130" s="21" t="s">
        <v>494</v>
      </c>
      <c r="B130" s="21" t="s">
        <v>43</v>
      </c>
      <c r="C130" s="21" t="s">
        <v>65</v>
      </c>
      <c r="D130" s="21" t="s">
        <v>14</v>
      </c>
      <c r="E130" s="21">
        <v>9804</v>
      </c>
      <c r="F130" s="21">
        <v>1108</v>
      </c>
      <c r="G130" s="21">
        <v>8476</v>
      </c>
      <c r="H130" s="21">
        <v>220</v>
      </c>
      <c r="I130" s="21">
        <v>1163939402.0999999</v>
      </c>
      <c r="J130" s="21">
        <v>132931745</v>
      </c>
      <c r="K130" s="21">
        <v>1005365105.1</v>
      </c>
      <c r="L130" s="21">
        <v>25642552</v>
      </c>
    </row>
    <row r="131" spans="1:12" x14ac:dyDescent="0.3">
      <c r="A131" s="21" t="s">
        <v>494</v>
      </c>
      <c r="B131" s="21" t="s">
        <v>43</v>
      </c>
      <c r="C131" s="21" t="s">
        <v>65</v>
      </c>
      <c r="D131" s="21" t="s">
        <v>15</v>
      </c>
      <c r="E131" s="21">
        <v>4861</v>
      </c>
      <c r="F131" s="21">
        <v>731</v>
      </c>
      <c r="G131" s="21">
        <v>4033</v>
      </c>
      <c r="H131" s="21">
        <v>97</v>
      </c>
      <c r="I131" s="21">
        <v>608967461.29999995</v>
      </c>
      <c r="J131" s="21">
        <v>82783693.900000006</v>
      </c>
      <c r="K131" s="21">
        <v>514139073</v>
      </c>
      <c r="L131" s="21">
        <v>12044694.4</v>
      </c>
    </row>
    <row r="132" spans="1:12" x14ac:dyDescent="0.3">
      <c r="A132" s="21" t="s">
        <v>494</v>
      </c>
      <c r="B132" s="21" t="s">
        <v>43</v>
      </c>
      <c r="C132" s="21" t="s">
        <v>65</v>
      </c>
      <c r="D132" s="21" t="s">
        <v>16</v>
      </c>
      <c r="E132" s="21">
        <v>5484</v>
      </c>
      <c r="F132" s="21">
        <v>573</v>
      </c>
      <c r="G132" s="21">
        <v>4886</v>
      </c>
      <c r="H132" s="21">
        <v>25</v>
      </c>
      <c r="I132" s="21">
        <v>712555622.45000005</v>
      </c>
      <c r="J132" s="21">
        <v>65202537.100000001</v>
      </c>
      <c r="K132" s="21">
        <v>644331932.14999998</v>
      </c>
      <c r="L132" s="21">
        <v>3021153.2</v>
      </c>
    </row>
    <row r="133" spans="1:12" x14ac:dyDescent="0.3">
      <c r="A133" s="21" t="s">
        <v>494</v>
      </c>
      <c r="B133" s="21" t="s">
        <v>43</v>
      </c>
      <c r="C133" s="21" t="s">
        <v>66</v>
      </c>
      <c r="D133" s="21" t="s">
        <v>17</v>
      </c>
      <c r="E133" s="21">
        <v>122</v>
      </c>
      <c r="F133" s="21"/>
      <c r="G133" s="21">
        <v>122</v>
      </c>
      <c r="H133" s="21"/>
      <c r="I133" s="21">
        <v>11608241.609999999</v>
      </c>
      <c r="J133" s="21"/>
      <c r="K133" s="21">
        <v>11608241.609999999</v>
      </c>
      <c r="L133" s="21"/>
    </row>
    <row r="134" spans="1:12" x14ac:dyDescent="0.3">
      <c r="A134" s="21" t="s">
        <v>494</v>
      </c>
      <c r="B134" s="21" t="s">
        <v>43</v>
      </c>
      <c r="C134" s="21" t="s">
        <v>66</v>
      </c>
      <c r="D134" s="21" t="s">
        <v>12</v>
      </c>
      <c r="E134" s="21">
        <v>784</v>
      </c>
      <c r="F134" s="21">
        <v>15</v>
      </c>
      <c r="G134" s="21">
        <v>753</v>
      </c>
      <c r="H134" s="21">
        <v>16</v>
      </c>
      <c r="I134" s="21">
        <v>100302579.15000001</v>
      </c>
      <c r="J134" s="21">
        <v>2143499.9700000002</v>
      </c>
      <c r="K134" s="21">
        <v>95931079.390000001</v>
      </c>
      <c r="L134" s="21">
        <v>2227999.79</v>
      </c>
    </row>
    <row r="135" spans="1:12" x14ac:dyDescent="0.3">
      <c r="A135" s="21" t="s">
        <v>494</v>
      </c>
      <c r="B135" s="21" t="s">
        <v>43</v>
      </c>
      <c r="C135" s="21" t="s">
        <v>66</v>
      </c>
      <c r="D135" s="21" t="s">
        <v>13</v>
      </c>
      <c r="E135" s="21">
        <v>558</v>
      </c>
      <c r="F135" s="21">
        <v>167</v>
      </c>
      <c r="G135" s="21">
        <v>390</v>
      </c>
      <c r="H135" s="21">
        <v>1</v>
      </c>
      <c r="I135" s="21">
        <v>71477925.760000005</v>
      </c>
      <c r="J135" s="21">
        <v>19898724.670000002</v>
      </c>
      <c r="K135" s="21">
        <v>51553201.090000004</v>
      </c>
      <c r="L135" s="21">
        <v>26000</v>
      </c>
    </row>
    <row r="136" spans="1:12" x14ac:dyDescent="0.3">
      <c r="A136" s="21" t="s">
        <v>494</v>
      </c>
      <c r="B136" s="21" t="s">
        <v>43</v>
      </c>
      <c r="C136" s="21" t="s">
        <v>66</v>
      </c>
      <c r="D136" s="21" t="s">
        <v>14</v>
      </c>
      <c r="E136" s="21">
        <v>3775</v>
      </c>
      <c r="F136" s="21">
        <v>211</v>
      </c>
      <c r="G136" s="21">
        <v>3369</v>
      </c>
      <c r="H136" s="21">
        <v>195</v>
      </c>
      <c r="I136" s="21">
        <v>486894430.50999999</v>
      </c>
      <c r="J136" s="21">
        <v>25511041.390000001</v>
      </c>
      <c r="K136" s="21">
        <v>434932715.5</v>
      </c>
      <c r="L136" s="21">
        <v>26450673.620000001</v>
      </c>
    </row>
    <row r="137" spans="1:12" x14ac:dyDescent="0.3">
      <c r="A137" s="21" t="s">
        <v>494</v>
      </c>
      <c r="B137" s="21" t="s">
        <v>43</v>
      </c>
      <c r="C137" s="21" t="s">
        <v>66</v>
      </c>
      <c r="D137" s="21" t="s">
        <v>15</v>
      </c>
      <c r="E137" s="21">
        <v>2403</v>
      </c>
      <c r="F137" s="21">
        <v>116</v>
      </c>
      <c r="G137" s="21">
        <v>2214</v>
      </c>
      <c r="H137" s="21">
        <v>73</v>
      </c>
      <c r="I137" s="21">
        <v>312197241.09000003</v>
      </c>
      <c r="J137" s="21">
        <v>15681814.66</v>
      </c>
      <c r="K137" s="21">
        <v>285802666.43000001</v>
      </c>
      <c r="L137" s="21">
        <v>10712760</v>
      </c>
    </row>
    <row r="138" spans="1:12" x14ac:dyDescent="0.3">
      <c r="A138" s="21" t="s">
        <v>494</v>
      </c>
      <c r="B138" s="21" t="s">
        <v>43</v>
      </c>
      <c r="C138" s="21" t="s">
        <v>66</v>
      </c>
      <c r="D138" s="21" t="s">
        <v>16</v>
      </c>
      <c r="E138" s="21">
        <v>3790</v>
      </c>
      <c r="F138" s="21">
        <v>179</v>
      </c>
      <c r="G138" s="21">
        <v>3573</v>
      </c>
      <c r="H138" s="21">
        <v>38</v>
      </c>
      <c r="I138" s="21">
        <v>464582084.87</v>
      </c>
      <c r="J138" s="21">
        <v>23598216.5</v>
      </c>
      <c r="K138" s="21">
        <v>436155367.37</v>
      </c>
      <c r="L138" s="21">
        <v>4828501</v>
      </c>
    </row>
    <row r="139" spans="1:12" x14ac:dyDescent="0.3">
      <c r="A139" s="21" t="s">
        <v>494</v>
      </c>
      <c r="B139" s="21" t="s">
        <v>43</v>
      </c>
      <c r="C139" s="21" t="s">
        <v>67</v>
      </c>
      <c r="D139" s="21" t="s">
        <v>17</v>
      </c>
      <c r="E139" s="21">
        <v>6171</v>
      </c>
      <c r="F139" s="21">
        <v>49</v>
      </c>
      <c r="G139" s="21">
        <v>6122</v>
      </c>
      <c r="H139" s="21"/>
      <c r="I139" s="21">
        <v>627232413.44000006</v>
      </c>
      <c r="J139" s="21">
        <v>5774101.9500000002</v>
      </c>
      <c r="K139" s="21">
        <v>621458311.49000001</v>
      </c>
      <c r="L139" s="21"/>
    </row>
    <row r="140" spans="1:12" x14ac:dyDescent="0.3">
      <c r="A140" s="21" t="s">
        <v>494</v>
      </c>
      <c r="B140" s="21" t="s">
        <v>43</v>
      </c>
      <c r="C140" s="21" t="s">
        <v>67</v>
      </c>
      <c r="D140" s="21" t="s">
        <v>12</v>
      </c>
      <c r="E140" s="21">
        <v>8389</v>
      </c>
      <c r="F140" s="21">
        <v>690</v>
      </c>
      <c r="G140" s="21">
        <v>7663</v>
      </c>
      <c r="H140" s="21">
        <v>36</v>
      </c>
      <c r="I140" s="21">
        <v>933676366.88</v>
      </c>
      <c r="J140" s="21">
        <v>74762627.219999999</v>
      </c>
      <c r="K140" s="21">
        <v>854730852.15999997</v>
      </c>
      <c r="L140" s="21">
        <v>4182887.5</v>
      </c>
    </row>
    <row r="141" spans="1:12" x14ac:dyDescent="0.3">
      <c r="A141" s="21" t="s">
        <v>494</v>
      </c>
      <c r="B141" s="21" t="s">
        <v>43</v>
      </c>
      <c r="C141" s="21" t="s">
        <v>67</v>
      </c>
      <c r="D141" s="21" t="s">
        <v>13</v>
      </c>
      <c r="E141" s="21">
        <v>1575</v>
      </c>
      <c r="F141" s="21">
        <v>79</v>
      </c>
      <c r="G141" s="21">
        <v>1478</v>
      </c>
      <c r="H141" s="21">
        <v>18</v>
      </c>
      <c r="I141" s="21">
        <v>187385409.89999998</v>
      </c>
      <c r="J141" s="21">
        <v>8055994.2000000002</v>
      </c>
      <c r="K141" s="21">
        <v>177312938.75</v>
      </c>
      <c r="L141" s="21">
        <v>2016476.95</v>
      </c>
    </row>
    <row r="142" spans="1:12" x14ac:dyDescent="0.3">
      <c r="A142" s="21" t="s">
        <v>494</v>
      </c>
      <c r="B142" s="21" t="s">
        <v>43</v>
      </c>
      <c r="C142" s="21" t="s">
        <v>67</v>
      </c>
      <c r="D142" s="21" t="s">
        <v>14</v>
      </c>
      <c r="E142" s="21">
        <v>20329</v>
      </c>
      <c r="F142" s="21">
        <v>367</v>
      </c>
      <c r="G142" s="21">
        <v>19470</v>
      </c>
      <c r="H142" s="21">
        <v>492</v>
      </c>
      <c r="I142" s="21">
        <v>2413478450.5300002</v>
      </c>
      <c r="J142" s="21">
        <v>37786390.609999999</v>
      </c>
      <c r="K142" s="21">
        <v>2318173099.8299999</v>
      </c>
      <c r="L142" s="21">
        <v>57518960.090000004</v>
      </c>
    </row>
    <row r="143" spans="1:12" x14ac:dyDescent="0.3">
      <c r="A143" s="21" t="s">
        <v>494</v>
      </c>
      <c r="B143" s="21" t="s">
        <v>43</v>
      </c>
      <c r="C143" s="21" t="s">
        <v>67</v>
      </c>
      <c r="D143" s="21" t="s">
        <v>15</v>
      </c>
      <c r="E143" s="21">
        <v>14354</v>
      </c>
      <c r="F143" s="21">
        <v>188</v>
      </c>
      <c r="G143" s="21">
        <v>13877</v>
      </c>
      <c r="H143" s="21">
        <v>289</v>
      </c>
      <c r="I143" s="21">
        <v>1647818752.7500002</v>
      </c>
      <c r="J143" s="21">
        <v>20282823.879999999</v>
      </c>
      <c r="K143" s="21">
        <v>1593580389.6600001</v>
      </c>
      <c r="L143" s="21">
        <v>33955539.210000001</v>
      </c>
    </row>
    <row r="144" spans="1:12" x14ac:dyDescent="0.3">
      <c r="A144" s="21" t="s">
        <v>494</v>
      </c>
      <c r="B144" s="21" t="s">
        <v>43</v>
      </c>
      <c r="C144" s="21" t="s">
        <v>67</v>
      </c>
      <c r="D144" s="21" t="s">
        <v>16</v>
      </c>
      <c r="E144" s="21">
        <v>18228</v>
      </c>
      <c r="F144" s="21">
        <v>231</v>
      </c>
      <c r="G144" s="21">
        <v>17778</v>
      </c>
      <c r="H144" s="21">
        <v>219</v>
      </c>
      <c r="I144" s="21">
        <v>2113358178.0800002</v>
      </c>
      <c r="J144" s="21">
        <v>24319996.940000001</v>
      </c>
      <c r="K144" s="21">
        <v>2063311814.9000001</v>
      </c>
      <c r="L144" s="21">
        <v>25726366.239999998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104"/>
  <sheetViews>
    <sheetView workbookViewId="0">
      <selection activeCell="I5" sqref="I5"/>
    </sheetView>
  </sheetViews>
  <sheetFormatPr defaultRowHeight="14" x14ac:dyDescent="0.3"/>
  <cols>
    <col min="3" max="3" width="14.25" customWidth="1"/>
    <col min="5" max="5" width="15.4140625" customWidth="1"/>
    <col min="6" max="6" width="25.1640625" customWidth="1"/>
    <col min="7" max="8" width="9" style="2"/>
    <col min="9" max="9" width="10.83203125" style="2" customWidth="1"/>
    <col min="10" max="10" width="15.25" style="2" customWidth="1"/>
    <col min="11" max="11" width="12.75" customWidth="1"/>
    <col min="12" max="12" width="26.83203125" customWidth="1"/>
  </cols>
  <sheetData>
    <row r="1" spans="1:12" x14ac:dyDescent="0.3">
      <c r="A1" t="s">
        <v>95</v>
      </c>
      <c r="B1" t="s">
        <v>495</v>
      </c>
      <c r="C1" t="s">
        <v>96</v>
      </c>
      <c r="D1" t="s">
        <v>97</v>
      </c>
      <c r="E1" t="s">
        <v>1</v>
      </c>
      <c r="F1" t="s">
        <v>98</v>
      </c>
      <c r="G1" s="1" t="s">
        <v>99</v>
      </c>
      <c r="H1" s="2" t="s">
        <v>100</v>
      </c>
      <c r="I1" s="2" t="s">
        <v>101</v>
      </c>
      <c r="J1" s="2" t="s">
        <v>102</v>
      </c>
      <c r="K1" t="s">
        <v>103</v>
      </c>
      <c r="L1" s="3" t="s">
        <v>104</v>
      </c>
    </row>
    <row r="2" spans="1:12" x14ac:dyDescent="0.3">
      <c r="A2">
        <v>92843</v>
      </c>
      <c r="B2" t="s">
        <v>494</v>
      </c>
      <c r="C2" t="s">
        <v>43</v>
      </c>
      <c r="D2" t="s">
        <v>44</v>
      </c>
      <c r="E2" t="s">
        <v>44</v>
      </c>
      <c r="F2" t="s">
        <v>139</v>
      </c>
      <c r="G2" s="1" t="s">
        <v>17</v>
      </c>
      <c r="H2" s="2">
        <v>35888</v>
      </c>
      <c r="I2" s="2">
        <v>11864273</v>
      </c>
      <c r="J2" s="2">
        <v>32504.857534246574</v>
      </c>
      <c r="K2" t="s">
        <v>43</v>
      </c>
      <c r="L2" t="s">
        <v>105</v>
      </c>
    </row>
    <row r="3" spans="1:12" x14ac:dyDescent="0.3">
      <c r="A3">
        <v>92844</v>
      </c>
      <c r="B3" t="s">
        <v>494</v>
      </c>
      <c r="C3" t="s">
        <v>43</v>
      </c>
      <c r="D3" t="s">
        <v>44</v>
      </c>
      <c r="E3" t="s">
        <v>44</v>
      </c>
      <c r="F3" t="s">
        <v>139</v>
      </c>
      <c r="G3" s="1" t="s">
        <v>12</v>
      </c>
      <c r="H3" s="2">
        <v>5471</v>
      </c>
      <c r="I3" s="2">
        <v>1663390</v>
      </c>
      <c r="J3" s="2">
        <v>4557.232876712329</v>
      </c>
      <c r="K3" t="s">
        <v>43</v>
      </c>
      <c r="L3" t="s">
        <v>105</v>
      </c>
    </row>
    <row r="4" spans="1:12" x14ac:dyDescent="0.3">
      <c r="A4">
        <v>92845</v>
      </c>
      <c r="B4" t="s">
        <v>494</v>
      </c>
      <c r="C4" t="s">
        <v>43</v>
      </c>
      <c r="D4" t="s">
        <v>44</v>
      </c>
      <c r="E4" t="s">
        <v>44</v>
      </c>
      <c r="F4" t="s">
        <v>139</v>
      </c>
      <c r="G4" s="1" t="s">
        <v>13</v>
      </c>
      <c r="H4" s="2">
        <v>41</v>
      </c>
      <c r="I4" s="2">
        <v>10762</v>
      </c>
      <c r="J4" s="2">
        <v>29.484931506849314</v>
      </c>
      <c r="K4" t="s">
        <v>43</v>
      </c>
      <c r="L4" t="s">
        <v>105</v>
      </c>
    </row>
    <row r="5" spans="1:12" x14ac:dyDescent="0.3">
      <c r="A5">
        <v>92846</v>
      </c>
      <c r="B5" t="s">
        <v>494</v>
      </c>
      <c r="C5" t="s">
        <v>43</v>
      </c>
      <c r="D5" t="s">
        <v>44</v>
      </c>
      <c r="E5" t="s">
        <v>44</v>
      </c>
      <c r="F5" t="s">
        <v>139</v>
      </c>
      <c r="G5" s="1" t="s">
        <v>14</v>
      </c>
      <c r="H5" s="2">
        <v>4252</v>
      </c>
      <c r="I5" s="2">
        <v>1475349</v>
      </c>
      <c r="J5" s="2">
        <v>4042.0520547945207</v>
      </c>
      <c r="K5" t="s">
        <v>43</v>
      </c>
      <c r="L5" t="s">
        <v>105</v>
      </c>
    </row>
    <row r="6" spans="1:12" x14ac:dyDescent="0.3">
      <c r="A6">
        <v>92847</v>
      </c>
      <c r="B6" t="s">
        <v>494</v>
      </c>
      <c r="C6" t="s">
        <v>43</v>
      </c>
      <c r="D6" t="s">
        <v>44</v>
      </c>
      <c r="E6" t="s">
        <v>44</v>
      </c>
      <c r="F6" t="s">
        <v>139</v>
      </c>
      <c r="G6" s="1" t="s">
        <v>15</v>
      </c>
      <c r="H6" s="2">
        <v>3720</v>
      </c>
      <c r="I6" s="2">
        <v>1284741</v>
      </c>
      <c r="J6" s="2">
        <v>3519.8383561643836</v>
      </c>
      <c r="K6" t="s">
        <v>43</v>
      </c>
      <c r="L6" t="s">
        <v>105</v>
      </c>
    </row>
    <row r="7" spans="1:12" x14ac:dyDescent="0.3">
      <c r="A7">
        <v>92848</v>
      </c>
      <c r="B7" t="s">
        <v>494</v>
      </c>
      <c r="C7" t="s">
        <v>43</v>
      </c>
      <c r="D7" t="s">
        <v>44</v>
      </c>
      <c r="E7" t="s">
        <v>44</v>
      </c>
      <c r="F7" t="s">
        <v>139</v>
      </c>
      <c r="G7" s="1" t="s">
        <v>16</v>
      </c>
      <c r="H7" s="2">
        <v>15082</v>
      </c>
      <c r="I7" s="2">
        <v>5242287</v>
      </c>
      <c r="J7" s="2">
        <v>14362.430136986301</v>
      </c>
      <c r="K7" t="s">
        <v>43</v>
      </c>
      <c r="L7" t="s">
        <v>105</v>
      </c>
    </row>
    <row r="8" spans="1:12" x14ac:dyDescent="0.3">
      <c r="A8">
        <v>92849</v>
      </c>
      <c r="B8" t="s">
        <v>494</v>
      </c>
      <c r="C8" t="s">
        <v>43</v>
      </c>
      <c r="D8" t="s">
        <v>45</v>
      </c>
      <c r="E8" t="s">
        <v>45</v>
      </c>
      <c r="F8" t="s">
        <v>140</v>
      </c>
      <c r="G8" s="1" t="s">
        <v>17</v>
      </c>
      <c r="H8" s="2">
        <v>2</v>
      </c>
      <c r="I8" s="2">
        <v>669</v>
      </c>
      <c r="J8" s="2">
        <v>1.832876712328767</v>
      </c>
      <c r="K8" t="s">
        <v>11</v>
      </c>
      <c r="L8" t="s">
        <v>105</v>
      </c>
    </row>
    <row r="9" spans="1:12" x14ac:dyDescent="0.3">
      <c r="A9">
        <v>92850</v>
      </c>
      <c r="B9" t="s">
        <v>494</v>
      </c>
      <c r="C9" t="s">
        <v>43</v>
      </c>
      <c r="D9" t="s">
        <v>45</v>
      </c>
      <c r="E9" t="s">
        <v>45</v>
      </c>
      <c r="F9" t="s">
        <v>140</v>
      </c>
      <c r="G9" s="1" t="s">
        <v>17</v>
      </c>
      <c r="H9" s="2">
        <v>2</v>
      </c>
      <c r="I9" s="2">
        <v>442</v>
      </c>
      <c r="J9" s="2">
        <v>1.210958904109589</v>
      </c>
      <c r="K9" t="s">
        <v>41</v>
      </c>
      <c r="L9" t="s">
        <v>105</v>
      </c>
    </row>
    <row r="10" spans="1:12" x14ac:dyDescent="0.3">
      <c r="A10">
        <v>92851</v>
      </c>
      <c r="B10" t="s">
        <v>494</v>
      </c>
      <c r="C10" t="s">
        <v>43</v>
      </c>
      <c r="D10" t="s">
        <v>45</v>
      </c>
      <c r="E10" t="s">
        <v>45</v>
      </c>
      <c r="F10" t="s">
        <v>140</v>
      </c>
      <c r="G10" s="1" t="s">
        <v>17</v>
      </c>
      <c r="H10" s="2">
        <v>484</v>
      </c>
      <c r="I10" s="2">
        <v>157411</v>
      </c>
      <c r="J10" s="2">
        <v>431.26301369863012</v>
      </c>
      <c r="K10" t="s">
        <v>43</v>
      </c>
      <c r="L10" t="s">
        <v>105</v>
      </c>
    </row>
    <row r="11" spans="1:12" x14ac:dyDescent="0.3">
      <c r="A11">
        <v>92852</v>
      </c>
      <c r="B11" t="s">
        <v>494</v>
      </c>
      <c r="C11" t="s">
        <v>43</v>
      </c>
      <c r="D11" t="s">
        <v>45</v>
      </c>
      <c r="E11" t="s">
        <v>45</v>
      </c>
      <c r="F11" t="s">
        <v>140</v>
      </c>
      <c r="G11" s="1" t="s">
        <v>17</v>
      </c>
      <c r="H11" s="2">
        <v>1</v>
      </c>
      <c r="I11" s="2">
        <v>163</v>
      </c>
      <c r="J11" s="2">
        <v>0.44657534246575342</v>
      </c>
      <c r="K11" t="s">
        <v>88</v>
      </c>
      <c r="L11" t="s">
        <v>105</v>
      </c>
    </row>
    <row r="12" spans="1:12" x14ac:dyDescent="0.3">
      <c r="A12">
        <v>92853</v>
      </c>
      <c r="B12" t="s">
        <v>494</v>
      </c>
      <c r="C12" t="s">
        <v>43</v>
      </c>
      <c r="D12" t="s">
        <v>45</v>
      </c>
      <c r="E12" t="s">
        <v>45</v>
      </c>
      <c r="F12" t="s">
        <v>140</v>
      </c>
      <c r="G12" s="1" t="s">
        <v>12</v>
      </c>
      <c r="H12" s="2">
        <v>17997</v>
      </c>
      <c r="I12" s="2">
        <v>5933648</v>
      </c>
      <c r="J12" s="2">
        <v>16256.569863013699</v>
      </c>
      <c r="K12" t="s">
        <v>43</v>
      </c>
      <c r="L12" t="s">
        <v>105</v>
      </c>
    </row>
    <row r="13" spans="1:12" x14ac:dyDescent="0.3">
      <c r="A13">
        <v>92854</v>
      </c>
      <c r="B13" t="s">
        <v>494</v>
      </c>
      <c r="C13" t="s">
        <v>43</v>
      </c>
      <c r="D13" t="s">
        <v>45</v>
      </c>
      <c r="E13" t="s">
        <v>45</v>
      </c>
      <c r="F13" t="s">
        <v>140</v>
      </c>
      <c r="G13" s="1" t="s">
        <v>12</v>
      </c>
      <c r="H13" s="2">
        <v>3</v>
      </c>
      <c r="I13" s="2">
        <v>911</v>
      </c>
      <c r="J13" s="2">
        <v>2.495890410958904</v>
      </c>
      <c r="K13" t="s">
        <v>73</v>
      </c>
      <c r="L13" t="s">
        <v>105</v>
      </c>
    </row>
    <row r="14" spans="1:12" x14ac:dyDescent="0.3">
      <c r="A14">
        <v>92855</v>
      </c>
      <c r="B14" t="s">
        <v>494</v>
      </c>
      <c r="C14" t="s">
        <v>43</v>
      </c>
      <c r="D14" t="s">
        <v>45</v>
      </c>
      <c r="E14" t="s">
        <v>45</v>
      </c>
      <c r="F14" t="s">
        <v>140</v>
      </c>
      <c r="G14" s="1" t="s">
        <v>12</v>
      </c>
      <c r="H14" s="2">
        <v>2</v>
      </c>
      <c r="I14" s="2">
        <v>381</v>
      </c>
      <c r="J14" s="2">
        <v>1.0438356164383562</v>
      </c>
      <c r="K14" t="s">
        <v>82</v>
      </c>
      <c r="L14" t="s">
        <v>105</v>
      </c>
    </row>
    <row r="15" spans="1:12" x14ac:dyDescent="0.3">
      <c r="A15">
        <v>92856</v>
      </c>
      <c r="B15" t="s">
        <v>494</v>
      </c>
      <c r="C15" t="s">
        <v>43</v>
      </c>
      <c r="D15" t="s">
        <v>45</v>
      </c>
      <c r="E15" t="s">
        <v>45</v>
      </c>
      <c r="F15" t="s">
        <v>140</v>
      </c>
      <c r="G15" s="1" t="s">
        <v>13</v>
      </c>
      <c r="H15" s="2">
        <v>34</v>
      </c>
      <c r="I15" s="2">
        <v>6832</v>
      </c>
      <c r="J15" s="2">
        <v>18.717808219178082</v>
      </c>
      <c r="K15" t="s">
        <v>11</v>
      </c>
      <c r="L15" t="s">
        <v>105</v>
      </c>
    </row>
    <row r="16" spans="1:12" x14ac:dyDescent="0.3">
      <c r="A16">
        <v>92857</v>
      </c>
      <c r="B16" t="s">
        <v>494</v>
      </c>
      <c r="C16" t="s">
        <v>43</v>
      </c>
      <c r="D16" t="s">
        <v>45</v>
      </c>
      <c r="E16" t="s">
        <v>45</v>
      </c>
      <c r="F16" t="s">
        <v>140</v>
      </c>
      <c r="G16" s="1" t="s">
        <v>13</v>
      </c>
      <c r="H16" s="2">
        <v>1</v>
      </c>
      <c r="I16" s="2">
        <v>120</v>
      </c>
      <c r="J16" s="2">
        <v>0.32876712328767121</v>
      </c>
      <c r="K16" t="s">
        <v>25</v>
      </c>
      <c r="L16" t="s">
        <v>105</v>
      </c>
    </row>
    <row r="17" spans="1:12" x14ac:dyDescent="0.3">
      <c r="A17">
        <v>92858</v>
      </c>
      <c r="B17" t="s">
        <v>494</v>
      </c>
      <c r="C17" t="s">
        <v>43</v>
      </c>
      <c r="D17" t="s">
        <v>45</v>
      </c>
      <c r="E17" t="s">
        <v>45</v>
      </c>
      <c r="F17" t="s">
        <v>140</v>
      </c>
      <c r="G17" s="1" t="s">
        <v>13</v>
      </c>
      <c r="H17" s="2">
        <v>2</v>
      </c>
      <c r="I17" s="2">
        <v>730</v>
      </c>
      <c r="J17" s="2">
        <v>2</v>
      </c>
      <c r="K17" t="s">
        <v>33</v>
      </c>
      <c r="L17" t="s">
        <v>105</v>
      </c>
    </row>
    <row r="18" spans="1:12" x14ac:dyDescent="0.3">
      <c r="A18">
        <v>92859</v>
      </c>
      <c r="B18" t="s">
        <v>494</v>
      </c>
      <c r="C18" t="s">
        <v>43</v>
      </c>
      <c r="D18" t="s">
        <v>45</v>
      </c>
      <c r="E18" t="s">
        <v>45</v>
      </c>
      <c r="F18" t="s">
        <v>140</v>
      </c>
      <c r="G18" s="1" t="s">
        <v>13</v>
      </c>
      <c r="H18" s="2">
        <v>10</v>
      </c>
      <c r="I18" s="2">
        <v>1414</v>
      </c>
      <c r="J18" s="2">
        <v>3.8739726027397259</v>
      </c>
      <c r="K18" t="s">
        <v>40</v>
      </c>
      <c r="L18" t="s">
        <v>105</v>
      </c>
    </row>
    <row r="19" spans="1:12" x14ac:dyDescent="0.3">
      <c r="A19">
        <v>92860</v>
      </c>
      <c r="B19" t="s">
        <v>494</v>
      </c>
      <c r="C19" t="s">
        <v>43</v>
      </c>
      <c r="D19" t="s">
        <v>45</v>
      </c>
      <c r="E19" t="s">
        <v>45</v>
      </c>
      <c r="F19" t="s">
        <v>140</v>
      </c>
      <c r="G19" s="1" t="s">
        <v>13</v>
      </c>
      <c r="H19" s="2">
        <v>2</v>
      </c>
      <c r="I19" s="2">
        <v>426</v>
      </c>
      <c r="J19" s="2">
        <v>1.167123287671233</v>
      </c>
      <c r="K19" t="s">
        <v>42</v>
      </c>
      <c r="L19" t="s">
        <v>105</v>
      </c>
    </row>
    <row r="20" spans="1:12" x14ac:dyDescent="0.3">
      <c r="A20">
        <v>92861</v>
      </c>
      <c r="B20" t="s">
        <v>494</v>
      </c>
      <c r="C20" t="s">
        <v>43</v>
      </c>
      <c r="D20" t="s">
        <v>45</v>
      </c>
      <c r="E20" t="s">
        <v>45</v>
      </c>
      <c r="F20" t="s">
        <v>140</v>
      </c>
      <c r="G20" s="1" t="s">
        <v>13</v>
      </c>
      <c r="H20" s="2">
        <v>8791</v>
      </c>
      <c r="I20" s="2">
        <v>1964596</v>
      </c>
      <c r="J20" s="2">
        <v>5382.4547945205477</v>
      </c>
      <c r="K20" t="s">
        <v>43</v>
      </c>
      <c r="L20" t="s">
        <v>105</v>
      </c>
    </row>
    <row r="21" spans="1:12" x14ac:dyDescent="0.3">
      <c r="A21">
        <v>92862</v>
      </c>
      <c r="B21" t="s">
        <v>494</v>
      </c>
      <c r="C21" t="s">
        <v>43</v>
      </c>
      <c r="D21" t="s">
        <v>45</v>
      </c>
      <c r="E21" t="s">
        <v>45</v>
      </c>
      <c r="F21" t="s">
        <v>140</v>
      </c>
      <c r="G21" s="1" t="s">
        <v>13</v>
      </c>
      <c r="H21" s="2">
        <v>31</v>
      </c>
      <c r="I21" s="2">
        <v>2898</v>
      </c>
      <c r="J21" s="2">
        <v>7.9397260273972599</v>
      </c>
      <c r="K21" t="s">
        <v>68</v>
      </c>
      <c r="L21" t="s">
        <v>105</v>
      </c>
    </row>
    <row r="22" spans="1:12" x14ac:dyDescent="0.3">
      <c r="A22">
        <v>92863</v>
      </c>
      <c r="B22" t="s">
        <v>494</v>
      </c>
      <c r="C22" t="s">
        <v>43</v>
      </c>
      <c r="D22" t="s">
        <v>45</v>
      </c>
      <c r="E22" t="s">
        <v>45</v>
      </c>
      <c r="F22" t="s">
        <v>140</v>
      </c>
      <c r="G22" s="1" t="s">
        <v>13</v>
      </c>
      <c r="H22" s="2">
        <v>20</v>
      </c>
      <c r="I22" s="2">
        <v>3911</v>
      </c>
      <c r="J22" s="2">
        <v>10.715068493150685</v>
      </c>
      <c r="K22" t="s">
        <v>69</v>
      </c>
      <c r="L22" t="s">
        <v>105</v>
      </c>
    </row>
    <row r="23" spans="1:12" x14ac:dyDescent="0.3">
      <c r="A23">
        <v>92864</v>
      </c>
      <c r="B23" t="s">
        <v>494</v>
      </c>
      <c r="C23" t="s">
        <v>43</v>
      </c>
      <c r="D23" t="s">
        <v>45</v>
      </c>
      <c r="E23" t="s">
        <v>45</v>
      </c>
      <c r="F23" t="s">
        <v>140</v>
      </c>
      <c r="G23" s="1" t="s">
        <v>13</v>
      </c>
      <c r="H23" s="2">
        <v>4</v>
      </c>
      <c r="I23" s="2">
        <v>548</v>
      </c>
      <c r="J23" s="2">
        <v>1.5013698630136987</v>
      </c>
      <c r="K23" t="s">
        <v>73</v>
      </c>
      <c r="L23" t="s">
        <v>105</v>
      </c>
    </row>
    <row r="24" spans="1:12" x14ac:dyDescent="0.3">
      <c r="A24">
        <v>92865</v>
      </c>
      <c r="B24" t="s">
        <v>494</v>
      </c>
      <c r="C24" t="s">
        <v>43</v>
      </c>
      <c r="D24" t="s">
        <v>45</v>
      </c>
      <c r="E24" t="s">
        <v>45</v>
      </c>
      <c r="F24" t="s">
        <v>140</v>
      </c>
      <c r="G24" s="1" t="s">
        <v>13</v>
      </c>
      <c r="H24" s="2">
        <v>18</v>
      </c>
      <c r="I24" s="2">
        <v>3675</v>
      </c>
      <c r="J24" s="2">
        <v>10.068493150684931</v>
      </c>
      <c r="K24" t="s">
        <v>74</v>
      </c>
      <c r="L24" t="s">
        <v>105</v>
      </c>
    </row>
    <row r="25" spans="1:12" x14ac:dyDescent="0.3">
      <c r="A25">
        <v>92866</v>
      </c>
      <c r="B25" t="s">
        <v>494</v>
      </c>
      <c r="C25" t="s">
        <v>43</v>
      </c>
      <c r="D25" t="s">
        <v>45</v>
      </c>
      <c r="E25" t="s">
        <v>45</v>
      </c>
      <c r="F25" t="s">
        <v>140</v>
      </c>
      <c r="G25" s="1" t="s">
        <v>13</v>
      </c>
      <c r="H25" s="2">
        <v>1</v>
      </c>
      <c r="I25" s="2">
        <v>120</v>
      </c>
      <c r="J25" s="2">
        <v>0.32876712328767121</v>
      </c>
      <c r="K25" t="s">
        <v>75</v>
      </c>
      <c r="L25" t="s">
        <v>105</v>
      </c>
    </row>
    <row r="26" spans="1:12" x14ac:dyDescent="0.3">
      <c r="A26">
        <v>92867</v>
      </c>
      <c r="B26" t="s">
        <v>494</v>
      </c>
      <c r="C26" t="s">
        <v>43</v>
      </c>
      <c r="D26" t="s">
        <v>45</v>
      </c>
      <c r="E26" t="s">
        <v>45</v>
      </c>
      <c r="F26" t="s">
        <v>140</v>
      </c>
      <c r="G26" s="1" t="s">
        <v>13</v>
      </c>
      <c r="H26" s="2">
        <v>9</v>
      </c>
      <c r="I26" s="2">
        <v>1821</v>
      </c>
      <c r="J26" s="2">
        <v>4.9890410958904106</v>
      </c>
      <c r="K26" t="s">
        <v>79</v>
      </c>
      <c r="L26" t="s">
        <v>105</v>
      </c>
    </row>
    <row r="27" spans="1:12" x14ac:dyDescent="0.3">
      <c r="A27">
        <v>92868</v>
      </c>
      <c r="B27" t="s">
        <v>494</v>
      </c>
      <c r="C27" t="s">
        <v>43</v>
      </c>
      <c r="D27" t="s">
        <v>45</v>
      </c>
      <c r="E27" t="s">
        <v>45</v>
      </c>
      <c r="F27" t="s">
        <v>140</v>
      </c>
      <c r="G27" s="1" t="s">
        <v>13</v>
      </c>
      <c r="H27" s="2">
        <v>3</v>
      </c>
      <c r="I27" s="2">
        <v>582</v>
      </c>
      <c r="J27" s="2">
        <v>1.5945205479452054</v>
      </c>
      <c r="K27" t="s">
        <v>80</v>
      </c>
      <c r="L27" t="s">
        <v>105</v>
      </c>
    </row>
    <row r="28" spans="1:12" x14ac:dyDescent="0.3">
      <c r="A28">
        <v>92869</v>
      </c>
      <c r="B28" t="s">
        <v>494</v>
      </c>
      <c r="C28" t="s">
        <v>43</v>
      </c>
      <c r="D28" t="s">
        <v>45</v>
      </c>
      <c r="E28" t="s">
        <v>45</v>
      </c>
      <c r="F28" t="s">
        <v>140</v>
      </c>
      <c r="G28" s="1" t="s">
        <v>13</v>
      </c>
      <c r="H28" s="2">
        <v>236</v>
      </c>
      <c r="I28" s="2">
        <v>40403</v>
      </c>
      <c r="J28" s="2">
        <v>110.69315068493151</v>
      </c>
      <c r="K28" t="s">
        <v>82</v>
      </c>
      <c r="L28" t="s">
        <v>105</v>
      </c>
    </row>
    <row r="29" spans="1:12" x14ac:dyDescent="0.3">
      <c r="A29">
        <v>92870</v>
      </c>
      <c r="B29" t="s">
        <v>494</v>
      </c>
      <c r="C29" t="s">
        <v>43</v>
      </c>
      <c r="D29" t="s">
        <v>45</v>
      </c>
      <c r="E29" t="s">
        <v>45</v>
      </c>
      <c r="F29" t="s">
        <v>140</v>
      </c>
      <c r="G29" s="1" t="s">
        <v>13</v>
      </c>
      <c r="H29" s="2">
        <v>2</v>
      </c>
      <c r="I29" s="2">
        <v>245</v>
      </c>
      <c r="J29" s="2">
        <v>0.67123287671232879</v>
      </c>
      <c r="K29" t="s">
        <v>83</v>
      </c>
      <c r="L29" t="s">
        <v>105</v>
      </c>
    </row>
    <row r="30" spans="1:12" x14ac:dyDescent="0.3">
      <c r="A30">
        <v>92871</v>
      </c>
      <c r="B30" t="s">
        <v>494</v>
      </c>
      <c r="C30" t="s">
        <v>43</v>
      </c>
      <c r="D30" t="s">
        <v>45</v>
      </c>
      <c r="E30" t="s">
        <v>45</v>
      </c>
      <c r="F30" t="s">
        <v>140</v>
      </c>
      <c r="G30" s="1" t="s">
        <v>13</v>
      </c>
      <c r="H30" s="2">
        <v>2</v>
      </c>
      <c r="I30" s="2">
        <v>477</v>
      </c>
      <c r="J30" s="2">
        <v>1.3068493150684932</v>
      </c>
      <c r="K30" t="s">
        <v>88</v>
      </c>
      <c r="L30" t="s">
        <v>105</v>
      </c>
    </row>
    <row r="31" spans="1:12" x14ac:dyDescent="0.3">
      <c r="A31">
        <v>92872</v>
      </c>
      <c r="B31" t="s">
        <v>494</v>
      </c>
      <c r="C31" t="s">
        <v>43</v>
      </c>
      <c r="D31" t="s">
        <v>45</v>
      </c>
      <c r="E31" t="s">
        <v>45</v>
      </c>
      <c r="F31" t="s">
        <v>140</v>
      </c>
      <c r="G31" s="1" t="s">
        <v>13</v>
      </c>
      <c r="H31" s="2">
        <v>1</v>
      </c>
      <c r="I31" s="2">
        <v>59</v>
      </c>
      <c r="J31" s="2">
        <v>0.16164383561643836</v>
      </c>
      <c r="K31" t="s">
        <v>89</v>
      </c>
      <c r="L31" t="s">
        <v>105</v>
      </c>
    </row>
    <row r="32" spans="1:12" x14ac:dyDescent="0.3">
      <c r="A32">
        <v>92873</v>
      </c>
      <c r="B32" t="s">
        <v>494</v>
      </c>
      <c r="C32" t="s">
        <v>43</v>
      </c>
      <c r="D32" t="s">
        <v>45</v>
      </c>
      <c r="E32" t="s">
        <v>45</v>
      </c>
      <c r="F32" t="s">
        <v>140</v>
      </c>
      <c r="G32" s="1" t="s">
        <v>13</v>
      </c>
      <c r="H32" s="2">
        <v>1</v>
      </c>
      <c r="I32" s="2">
        <v>365</v>
      </c>
      <c r="J32" s="2">
        <v>1</v>
      </c>
      <c r="K32" t="s">
        <v>91</v>
      </c>
      <c r="L32" t="s">
        <v>105</v>
      </c>
    </row>
    <row r="33" spans="1:12" x14ac:dyDescent="0.3">
      <c r="A33">
        <v>92874</v>
      </c>
      <c r="B33" t="s">
        <v>494</v>
      </c>
      <c r="C33" t="s">
        <v>43</v>
      </c>
      <c r="D33" t="s">
        <v>45</v>
      </c>
      <c r="E33" t="s">
        <v>45</v>
      </c>
      <c r="F33" t="s">
        <v>140</v>
      </c>
      <c r="G33" s="1" t="s">
        <v>14</v>
      </c>
      <c r="H33" s="2">
        <v>586</v>
      </c>
      <c r="I33" s="2">
        <v>153033</v>
      </c>
      <c r="J33" s="2">
        <v>419.26849315068495</v>
      </c>
      <c r="K33" t="s">
        <v>11</v>
      </c>
      <c r="L33" t="s">
        <v>105</v>
      </c>
    </row>
    <row r="34" spans="1:12" x14ac:dyDescent="0.3">
      <c r="A34">
        <v>92875</v>
      </c>
      <c r="B34" t="s">
        <v>494</v>
      </c>
      <c r="C34" t="s">
        <v>43</v>
      </c>
      <c r="D34" t="s">
        <v>45</v>
      </c>
      <c r="E34" t="s">
        <v>45</v>
      </c>
      <c r="F34" t="s">
        <v>140</v>
      </c>
      <c r="G34" s="1" t="s">
        <v>14</v>
      </c>
      <c r="H34" s="2">
        <v>1</v>
      </c>
      <c r="I34" s="2">
        <v>51</v>
      </c>
      <c r="J34" s="2">
        <v>0.13972602739726028</v>
      </c>
      <c r="K34" t="s">
        <v>20</v>
      </c>
      <c r="L34" t="s">
        <v>105</v>
      </c>
    </row>
    <row r="35" spans="1:12" x14ac:dyDescent="0.3">
      <c r="A35">
        <v>92876</v>
      </c>
      <c r="B35" t="s">
        <v>494</v>
      </c>
      <c r="C35" t="s">
        <v>43</v>
      </c>
      <c r="D35" t="s">
        <v>45</v>
      </c>
      <c r="E35" t="s">
        <v>45</v>
      </c>
      <c r="F35" t="s">
        <v>140</v>
      </c>
      <c r="G35" s="1" t="s">
        <v>14</v>
      </c>
      <c r="H35" s="2">
        <v>2</v>
      </c>
      <c r="I35" s="2">
        <v>426</v>
      </c>
      <c r="J35" s="2">
        <v>1.167123287671233</v>
      </c>
      <c r="K35" t="s">
        <v>21</v>
      </c>
      <c r="L35" t="s">
        <v>105</v>
      </c>
    </row>
    <row r="36" spans="1:12" x14ac:dyDescent="0.3">
      <c r="A36">
        <v>92877</v>
      </c>
      <c r="B36" t="s">
        <v>494</v>
      </c>
      <c r="C36" t="s">
        <v>43</v>
      </c>
      <c r="D36" t="s">
        <v>45</v>
      </c>
      <c r="E36" t="s">
        <v>45</v>
      </c>
      <c r="F36" t="s">
        <v>140</v>
      </c>
      <c r="G36" s="1" t="s">
        <v>14</v>
      </c>
      <c r="H36" s="2">
        <v>1</v>
      </c>
      <c r="I36" s="2">
        <v>365</v>
      </c>
      <c r="J36" s="2">
        <v>1</v>
      </c>
      <c r="K36" t="s">
        <v>22</v>
      </c>
      <c r="L36" t="s">
        <v>105</v>
      </c>
    </row>
    <row r="37" spans="1:12" x14ac:dyDescent="0.3">
      <c r="A37">
        <v>92878</v>
      </c>
      <c r="B37" t="s">
        <v>494</v>
      </c>
      <c r="C37" t="s">
        <v>43</v>
      </c>
      <c r="D37" t="s">
        <v>45</v>
      </c>
      <c r="E37" t="s">
        <v>45</v>
      </c>
      <c r="F37" t="s">
        <v>140</v>
      </c>
      <c r="G37" s="1" t="s">
        <v>14</v>
      </c>
      <c r="H37" s="2">
        <v>4</v>
      </c>
      <c r="I37" s="2">
        <v>1185</v>
      </c>
      <c r="J37" s="2">
        <v>3.2465753424657535</v>
      </c>
      <c r="K37" t="s">
        <v>25</v>
      </c>
      <c r="L37" t="s">
        <v>105</v>
      </c>
    </row>
    <row r="38" spans="1:12" x14ac:dyDescent="0.3">
      <c r="A38">
        <v>92879</v>
      </c>
      <c r="B38" t="s">
        <v>494</v>
      </c>
      <c r="C38" t="s">
        <v>43</v>
      </c>
      <c r="D38" t="s">
        <v>45</v>
      </c>
      <c r="E38" t="s">
        <v>45</v>
      </c>
      <c r="F38" t="s">
        <v>140</v>
      </c>
      <c r="G38" s="1" t="s">
        <v>14</v>
      </c>
      <c r="H38" s="2">
        <v>4</v>
      </c>
      <c r="I38" s="2">
        <v>912</v>
      </c>
      <c r="J38" s="2">
        <v>2.4986301369863013</v>
      </c>
      <c r="K38" t="s">
        <v>26</v>
      </c>
      <c r="L38" t="s">
        <v>105</v>
      </c>
    </row>
    <row r="39" spans="1:12" x14ac:dyDescent="0.3">
      <c r="A39">
        <v>92880</v>
      </c>
      <c r="B39" t="s">
        <v>494</v>
      </c>
      <c r="C39" t="s">
        <v>43</v>
      </c>
      <c r="D39" t="s">
        <v>45</v>
      </c>
      <c r="E39" t="s">
        <v>45</v>
      </c>
      <c r="F39" t="s">
        <v>140</v>
      </c>
      <c r="G39" s="1" t="s">
        <v>14</v>
      </c>
      <c r="H39" s="2">
        <v>5</v>
      </c>
      <c r="I39" s="2">
        <v>1354</v>
      </c>
      <c r="J39" s="2">
        <v>3.7095890410958905</v>
      </c>
      <c r="K39" t="s">
        <v>27</v>
      </c>
      <c r="L39" t="s">
        <v>105</v>
      </c>
    </row>
    <row r="40" spans="1:12" x14ac:dyDescent="0.3">
      <c r="A40">
        <v>92881</v>
      </c>
      <c r="B40" t="s">
        <v>494</v>
      </c>
      <c r="C40" t="s">
        <v>43</v>
      </c>
      <c r="D40" t="s">
        <v>45</v>
      </c>
      <c r="E40" t="s">
        <v>45</v>
      </c>
      <c r="F40" t="s">
        <v>140</v>
      </c>
      <c r="G40" s="1" t="s">
        <v>14</v>
      </c>
      <c r="H40" s="2">
        <v>7</v>
      </c>
      <c r="I40" s="2">
        <v>1769</v>
      </c>
      <c r="J40" s="2">
        <v>4.8465753424657532</v>
      </c>
      <c r="K40" t="s">
        <v>28</v>
      </c>
      <c r="L40" t="s">
        <v>105</v>
      </c>
    </row>
    <row r="41" spans="1:12" x14ac:dyDescent="0.3">
      <c r="A41">
        <v>92882</v>
      </c>
      <c r="B41" t="s">
        <v>494</v>
      </c>
      <c r="C41" t="s">
        <v>43</v>
      </c>
      <c r="D41" t="s">
        <v>45</v>
      </c>
      <c r="E41" t="s">
        <v>45</v>
      </c>
      <c r="F41" t="s">
        <v>140</v>
      </c>
      <c r="G41" s="1" t="s">
        <v>14</v>
      </c>
      <c r="H41" s="2">
        <v>14</v>
      </c>
      <c r="I41" s="2">
        <v>2862</v>
      </c>
      <c r="J41" s="2">
        <v>7.8410958904109593</v>
      </c>
      <c r="K41" t="s">
        <v>29</v>
      </c>
      <c r="L41" t="s">
        <v>105</v>
      </c>
    </row>
    <row r="42" spans="1:12" x14ac:dyDescent="0.3">
      <c r="A42">
        <v>92883</v>
      </c>
      <c r="B42" t="s">
        <v>494</v>
      </c>
      <c r="C42" t="s">
        <v>43</v>
      </c>
      <c r="D42" t="s">
        <v>45</v>
      </c>
      <c r="E42" t="s">
        <v>45</v>
      </c>
      <c r="F42" t="s">
        <v>140</v>
      </c>
      <c r="G42" s="1" t="s">
        <v>14</v>
      </c>
      <c r="H42" s="2">
        <v>1</v>
      </c>
      <c r="I42" s="2">
        <v>31</v>
      </c>
      <c r="J42" s="2">
        <v>8.4931506849315067E-2</v>
      </c>
      <c r="K42" t="s">
        <v>30</v>
      </c>
      <c r="L42" t="s">
        <v>105</v>
      </c>
    </row>
    <row r="43" spans="1:12" x14ac:dyDescent="0.3">
      <c r="A43">
        <v>92884</v>
      </c>
      <c r="B43" t="s">
        <v>494</v>
      </c>
      <c r="C43" t="s">
        <v>43</v>
      </c>
      <c r="D43" t="s">
        <v>45</v>
      </c>
      <c r="E43" t="s">
        <v>45</v>
      </c>
      <c r="F43" t="s">
        <v>140</v>
      </c>
      <c r="G43" s="1" t="s">
        <v>14</v>
      </c>
      <c r="H43" s="2">
        <v>5</v>
      </c>
      <c r="I43" s="2">
        <v>1490</v>
      </c>
      <c r="J43" s="2">
        <v>4.0821917808219181</v>
      </c>
      <c r="K43" t="s">
        <v>32</v>
      </c>
      <c r="L43" t="s">
        <v>105</v>
      </c>
    </row>
    <row r="44" spans="1:12" x14ac:dyDescent="0.3">
      <c r="A44">
        <v>92885</v>
      </c>
      <c r="B44" t="s">
        <v>494</v>
      </c>
      <c r="C44" t="s">
        <v>43</v>
      </c>
      <c r="D44" t="s">
        <v>45</v>
      </c>
      <c r="E44" t="s">
        <v>45</v>
      </c>
      <c r="F44" t="s">
        <v>140</v>
      </c>
      <c r="G44" s="1" t="s">
        <v>14</v>
      </c>
      <c r="H44" s="2">
        <v>51</v>
      </c>
      <c r="I44" s="2">
        <v>14200</v>
      </c>
      <c r="J44" s="2">
        <v>38.904109589041099</v>
      </c>
      <c r="K44" t="s">
        <v>33</v>
      </c>
      <c r="L44" t="s">
        <v>105</v>
      </c>
    </row>
    <row r="45" spans="1:12" x14ac:dyDescent="0.3">
      <c r="A45">
        <v>92886</v>
      </c>
      <c r="B45" t="s">
        <v>494</v>
      </c>
      <c r="C45" t="s">
        <v>43</v>
      </c>
      <c r="D45" t="s">
        <v>45</v>
      </c>
      <c r="E45" t="s">
        <v>45</v>
      </c>
      <c r="F45" t="s">
        <v>140</v>
      </c>
      <c r="G45" s="1" t="s">
        <v>14</v>
      </c>
      <c r="H45" s="2">
        <v>9</v>
      </c>
      <c r="I45" s="2">
        <v>2910</v>
      </c>
      <c r="J45" s="2">
        <v>7.9726027397260273</v>
      </c>
      <c r="K45" t="s">
        <v>35</v>
      </c>
      <c r="L45" t="s">
        <v>105</v>
      </c>
    </row>
    <row r="46" spans="1:12" x14ac:dyDescent="0.3">
      <c r="A46">
        <v>92887</v>
      </c>
      <c r="B46" t="s">
        <v>494</v>
      </c>
      <c r="C46" t="s">
        <v>43</v>
      </c>
      <c r="D46" t="s">
        <v>45</v>
      </c>
      <c r="E46" t="s">
        <v>45</v>
      </c>
      <c r="F46" t="s">
        <v>140</v>
      </c>
      <c r="G46" s="1" t="s">
        <v>14</v>
      </c>
      <c r="H46" s="2">
        <v>5</v>
      </c>
      <c r="I46" s="2">
        <v>1108</v>
      </c>
      <c r="J46" s="2">
        <v>3.0356164383561643</v>
      </c>
      <c r="K46" t="s">
        <v>37</v>
      </c>
      <c r="L46" t="s">
        <v>105</v>
      </c>
    </row>
    <row r="47" spans="1:12" x14ac:dyDescent="0.3">
      <c r="A47">
        <v>92888</v>
      </c>
      <c r="B47" t="s">
        <v>494</v>
      </c>
      <c r="C47" t="s">
        <v>43</v>
      </c>
      <c r="D47" t="s">
        <v>45</v>
      </c>
      <c r="E47" t="s">
        <v>45</v>
      </c>
      <c r="F47" t="s">
        <v>140</v>
      </c>
      <c r="G47" s="1" t="s">
        <v>14</v>
      </c>
      <c r="H47" s="2">
        <v>2</v>
      </c>
      <c r="I47" s="2">
        <v>302</v>
      </c>
      <c r="J47" s="2">
        <v>0.82739726027397265</v>
      </c>
      <c r="K47" t="s">
        <v>39</v>
      </c>
      <c r="L47" t="s">
        <v>105</v>
      </c>
    </row>
    <row r="48" spans="1:12" x14ac:dyDescent="0.3">
      <c r="A48">
        <v>92889</v>
      </c>
      <c r="B48" t="s">
        <v>494</v>
      </c>
      <c r="C48" t="s">
        <v>43</v>
      </c>
      <c r="D48" t="s">
        <v>45</v>
      </c>
      <c r="E48" t="s">
        <v>45</v>
      </c>
      <c r="F48" t="s">
        <v>140</v>
      </c>
      <c r="G48" s="1" t="s">
        <v>14</v>
      </c>
      <c r="H48" s="2">
        <v>393</v>
      </c>
      <c r="I48" s="2">
        <v>126273</v>
      </c>
      <c r="J48" s="2">
        <v>345.95342465753424</v>
      </c>
      <c r="K48" t="s">
        <v>40</v>
      </c>
      <c r="L48" t="s">
        <v>105</v>
      </c>
    </row>
    <row r="49" spans="1:12" x14ac:dyDescent="0.3">
      <c r="A49">
        <v>92890</v>
      </c>
      <c r="B49" t="s">
        <v>494</v>
      </c>
      <c r="C49" t="s">
        <v>43</v>
      </c>
      <c r="D49" t="s">
        <v>45</v>
      </c>
      <c r="E49" t="s">
        <v>45</v>
      </c>
      <c r="F49" t="s">
        <v>140</v>
      </c>
      <c r="G49" s="1" t="s">
        <v>14</v>
      </c>
      <c r="H49" s="2">
        <v>17</v>
      </c>
      <c r="I49" s="2">
        <v>4426</v>
      </c>
      <c r="J49" s="2">
        <v>12.126027397260273</v>
      </c>
      <c r="K49" t="s">
        <v>41</v>
      </c>
      <c r="L49" t="s">
        <v>105</v>
      </c>
    </row>
    <row r="50" spans="1:12" x14ac:dyDescent="0.3">
      <c r="A50">
        <v>92891</v>
      </c>
      <c r="B50" t="s">
        <v>494</v>
      </c>
      <c r="C50" t="s">
        <v>43</v>
      </c>
      <c r="D50" t="s">
        <v>45</v>
      </c>
      <c r="E50" t="s">
        <v>45</v>
      </c>
      <c r="F50" t="s">
        <v>140</v>
      </c>
      <c r="G50" s="1" t="s">
        <v>14</v>
      </c>
      <c r="H50" s="2">
        <v>22</v>
      </c>
      <c r="I50" s="2">
        <v>6293</v>
      </c>
      <c r="J50" s="2">
        <v>17.241095890410961</v>
      </c>
      <c r="K50" t="s">
        <v>42</v>
      </c>
      <c r="L50" t="s">
        <v>105</v>
      </c>
    </row>
    <row r="51" spans="1:12" x14ac:dyDescent="0.3">
      <c r="A51">
        <v>92892</v>
      </c>
      <c r="B51" t="s">
        <v>494</v>
      </c>
      <c r="C51" t="s">
        <v>43</v>
      </c>
      <c r="D51" t="s">
        <v>45</v>
      </c>
      <c r="E51" t="s">
        <v>45</v>
      </c>
      <c r="F51" t="s">
        <v>140</v>
      </c>
      <c r="G51" s="1" t="s">
        <v>14</v>
      </c>
      <c r="H51" s="2">
        <v>63689</v>
      </c>
      <c r="I51" s="2">
        <v>15341500</v>
      </c>
      <c r="J51" s="2">
        <v>42031.506849315068</v>
      </c>
      <c r="K51" t="s">
        <v>43</v>
      </c>
      <c r="L51" t="s">
        <v>105</v>
      </c>
    </row>
    <row r="52" spans="1:12" x14ac:dyDescent="0.3">
      <c r="A52">
        <v>92893</v>
      </c>
      <c r="B52" t="s">
        <v>494</v>
      </c>
      <c r="C52" t="s">
        <v>43</v>
      </c>
      <c r="D52" t="s">
        <v>45</v>
      </c>
      <c r="E52" t="s">
        <v>45</v>
      </c>
      <c r="F52" t="s">
        <v>140</v>
      </c>
      <c r="G52" s="1" t="s">
        <v>14</v>
      </c>
      <c r="H52" s="2">
        <v>264</v>
      </c>
      <c r="I52" s="2">
        <v>40225</v>
      </c>
      <c r="J52" s="2">
        <v>110.20547945205479</v>
      </c>
      <c r="K52" t="s">
        <v>68</v>
      </c>
      <c r="L52" t="s">
        <v>105</v>
      </c>
    </row>
    <row r="53" spans="1:12" x14ac:dyDescent="0.3">
      <c r="A53">
        <v>92894</v>
      </c>
      <c r="B53" t="s">
        <v>494</v>
      </c>
      <c r="C53" t="s">
        <v>43</v>
      </c>
      <c r="D53" t="s">
        <v>45</v>
      </c>
      <c r="E53" t="s">
        <v>45</v>
      </c>
      <c r="F53" t="s">
        <v>140</v>
      </c>
      <c r="G53" s="1" t="s">
        <v>14</v>
      </c>
      <c r="H53" s="2">
        <v>180</v>
      </c>
      <c r="I53" s="2">
        <v>53710</v>
      </c>
      <c r="J53" s="2">
        <v>147.15068493150685</v>
      </c>
      <c r="K53" t="s">
        <v>69</v>
      </c>
      <c r="L53" t="s">
        <v>105</v>
      </c>
    </row>
    <row r="54" spans="1:12" x14ac:dyDescent="0.3">
      <c r="A54">
        <v>92895</v>
      </c>
      <c r="B54" t="s">
        <v>494</v>
      </c>
      <c r="C54" t="s">
        <v>43</v>
      </c>
      <c r="D54" t="s">
        <v>45</v>
      </c>
      <c r="E54" t="s">
        <v>45</v>
      </c>
      <c r="F54" t="s">
        <v>140</v>
      </c>
      <c r="G54" s="1" t="s">
        <v>14</v>
      </c>
      <c r="H54" s="2">
        <v>2</v>
      </c>
      <c r="I54" s="2">
        <v>577</v>
      </c>
      <c r="J54" s="2">
        <v>1.5808219178082192</v>
      </c>
      <c r="K54" t="s">
        <v>70</v>
      </c>
      <c r="L54" t="s">
        <v>105</v>
      </c>
    </row>
    <row r="55" spans="1:12" x14ac:dyDescent="0.3">
      <c r="A55">
        <v>92896</v>
      </c>
      <c r="B55" t="s">
        <v>494</v>
      </c>
      <c r="C55" t="s">
        <v>43</v>
      </c>
      <c r="D55" t="s">
        <v>45</v>
      </c>
      <c r="E55" t="s">
        <v>45</v>
      </c>
      <c r="F55" t="s">
        <v>140</v>
      </c>
      <c r="G55" s="1" t="s">
        <v>14</v>
      </c>
      <c r="H55" s="2">
        <v>18</v>
      </c>
      <c r="I55" s="2">
        <v>4462</v>
      </c>
      <c r="J55" s="2">
        <v>12.224657534246575</v>
      </c>
      <c r="K55" t="s">
        <v>71</v>
      </c>
      <c r="L55" t="s">
        <v>105</v>
      </c>
    </row>
    <row r="56" spans="1:12" x14ac:dyDescent="0.3">
      <c r="A56">
        <v>92897</v>
      </c>
      <c r="B56" t="s">
        <v>494</v>
      </c>
      <c r="C56" t="s">
        <v>43</v>
      </c>
      <c r="D56" t="s">
        <v>45</v>
      </c>
      <c r="E56" t="s">
        <v>45</v>
      </c>
      <c r="F56" t="s">
        <v>140</v>
      </c>
      <c r="G56" s="1" t="s">
        <v>14</v>
      </c>
      <c r="H56" s="2">
        <v>3</v>
      </c>
      <c r="I56" s="2">
        <v>1095</v>
      </c>
      <c r="J56" s="2">
        <v>3</v>
      </c>
      <c r="K56" t="s">
        <v>72</v>
      </c>
      <c r="L56" t="s">
        <v>105</v>
      </c>
    </row>
    <row r="57" spans="1:12" x14ac:dyDescent="0.3">
      <c r="A57">
        <v>92898</v>
      </c>
      <c r="B57" t="s">
        <v>494</v>
      </c>
      <c r="C57" t="s">
        <v>43</v>
      </c>
      <c r="D57" t="s">
        <v>45</v>
      </c>
      <c r="E57" t="s">
        <v>45</v>
      </c>
      <c r="F57" t="s">
        <v>140</v>
      </c>
      <c r="G57" s="1" t="s">
        <v>14</v>
      </c>
      <c r="H57" s="2">
        <v>41</v>
      </c>
      <c r="I57" s="2">
        <v>12214</v>
      </c>
      <c r="J57" s="2">
        <v>33.463013698630135</v>
      </c>
      <c r="K57" t="s">
        <v>73</v>
      </c>
      <c r="L57" t="s">
        <v>105</v>
      </c>
    </row>
    <row r="58" spans="1:12" x14ac:dyDescent="0.3">
      <c r="A58">
        <v>92899</v>
      </c>
      <c r="B58" t="s">
        <v>494</v>
      </c>
      <c r="C58" t="s">
        <v>43</v>
      </c>
      <c r="D58" t="s">
        <v>45</v>
      </c>
      <c r="E58" t="s">
        <v>45</v>
      </c>
      <c r="F58" t="s">
        <v>140</v>
      </c>
      <c r="G58" s="1" t="s">
        <v>14</v>
      </c>
      <c r="H58" s="2">
        <v>50</v>
      </c>
      <c r="I58" s="2">
        <v>14566</v>
      </c>
      <c r="J58" s="2">
        <v>39.906849315068492</v>
      </c>
      <c r="K58" t="s">
        <v>74</v>
      </c>
      <c r="L58" t="s">
        <v>105</v>
      </c>
    </row>
    <row r="59" spans="1:12" x14ac:dyDescent="0.3">
      <c r="A59">
        <v>92900</v>
      </c>
      <c r="B59" t="s">
        <v>494</v>
      </c>
      <c r="C59" t="s">
        <v>43</v>
      </c>
      <c r="D59" t="s">
        <v>45</v>
      </c>
      <c r="E59" t="s">
        <v>45</v>
      </c>
      <c r="F59" t="s">
        <v>140</v>
      </c>
      <c r="G59" s="1" t="s">
        <v>14</v>
      </c>
      <c r="H59" s="2">
        <v>7</v>
      </c>
      <c r="I59" s="2">
        <v>2156</v>
      </c>
      <c r="J59" s="2">
        <v>5.9068493150684933</v>
      </c>
      <c r="K59" t="s">
        <v>75</v>
      </c>
      <c r="L59" t="s">
        <v>105</v>
      </c>
    </row>
    <row r="60" spans="1:12" x14ac:dyDescent="0.3">
      <c r="A60">
        <v>92901</v>
      </c>
      <c r="B60" t="s">
        <v>494</v>
      </c>
      <c r="C60" t="s">
        <v>43</v>
      </c>
      <c r="D60" t="s">
        <v>45</v>
      </c>
      <c r="E60" t="s">
        <v>45</v>
      </c>
      <c r="F60" t="s">
        <v>140</v>
      </c>
      <c r="G60" s="1" t="s">
        <v>14</v>
      </c>
      <c r="H60" s="2">
        <v>1</v>
      </c>
      <c r="I60" s="2">
        <v>365</v>
      </c>
      <c r="J60" s="2">
        <v>1</v>
      </c>
      <c r="K60" t="s">
        <v>76</v>
      </c>
      <c r="L60" t="s">
        <v>105</v>
      </c>
    </row>
    <row r="61" spans="1:12" x14ac:dyDescent="0.3">
      <c r="A61">
        <v>92902</v>
      </c>
      <c r="B61" t="s">
        <v>494</v>
      </c>
      <c r="C61" t="s">
        <v>43</v>
      </c>
      <c r="D61" t="s">
        <v>45</v>
      </c>
      <c r="E61" t="s">
        <v>45</v>
      </c>
      <c r="F61" t="s">
        <v>140</v>
      </c>
      <c r="G61" s="1" t="s">
        <v>14</v>
      </c>
      <c r="H61" s="2">
        <v>203</v>
      </c>
      <c r="I61" s="2">
        <v>57604</v>
      </c>
      <c r="J61" s="2">
        <v>157.81917808219177</v>
      </c>
      <c r="K61" t="s">
        <v>79</v>
      </c>
      <c r="L61" t="s">
        <v>105</v>
      </c>
    </row>
    <row r="62" spans="1:12" x14ac:dyDescent="0.3">
      <c r="A62">
        <v>92903</v>
      </c>
      <c r="B62" t="s">
        <v>494</v>
      </c>
      <c r="C62" t="s">
        <v>43</v>
      </c>
      <c r="D62" t="s">
        <v>45</v>
      </c>
      <c r="E62" t="s">
        <v>45</v>
      </c>
      <c r="F62" t="s">
        <v>140</v>
      </c>
      <c r="G62" s="1" t="s">
        <v>14</v>
      </c>
      <c r="H62" s="2">
        <v>105</v>
      </c>
      <c r="I62" s="2">
        <v>33479</v>
      </c>
      <c r="J62" s="2">
        <v>91.723287671232882</v>
      </c>
      <c r="K62" t="s">
        <v>80</v>
      </c>
      <c r="L62" t="s">
        <v>105</v>
      </c>
    </row>
    <row r="63" spans="1:12" x14ac:dyDescent="0.3">
      <c r="A63">
        <v>92904</v>
      </c>
      <c r="B63" t="s">
        <v>494</v>
      </c>
      <c r="C63" t="s">
        <v>43</v>
      </c>
      <c r="D63" t="s">
        <v>45</v>
      </c>
      <c r="E63" t="s">
        <v>45</v>
      </c>
      <c r="F63" t="s">
        <v>140</v>
      </c>
      <c r="G63" s="1" t="s">
        <v>14</v>
      </c>
      <c r="H63" s="2">
        <v>5</v>
      </c>
      <c r="I63" s="2">
        <v>1366</v>
      </c>
      <c r="J63" s="2">
        <v>3.7424657534246575</v>
      </c>
      <c r="K63" t="s">
        <v>81</v>
      </c>
      <c r="L63" t="s">
        <v>105</v>
      </c>
    </row>
    <row r="64" spans="1:12" x14ac:dyDescent="0.3">
      <c r="A64">
        <v>92905</v>
      </c>
      <c r="B64" t="s">
        <v>494</v>
      </c>
      <c r="C64" t="s">
        <v>43</v>
      </c>
      <c r="D64" t="s">
        <v>45</v>
      </c>
      <c r="E64" t="s">
        <v>45</v>
      </c>
      <c r="F64" t="s">
        <v>140</v>
      </c>
      <c r="G64" s="1" t="s">
        <v>14</v>
      </c>
      <c r="H64" s="2">
        <v>2197</v>
      </c>
      <c r="I64" s="2">
        <v>621804</v>
      </c>
      <c r="J64" s="2">
        <v>1703.5726027397261</v>
      </c>
      <c r="K64" t="s">
        <v>82</v>
      </c>
      <c r="L64" t="s">
        <v>105</v>
      </c>
    </row>
    <row r="65" spans="1:12" x14ac:dyDescent="0.3">
      <c r="A65">
        <v>92906</v>
      </c>
      <c r="B65" t="s">
        <v>494</v>
      </c>
      <c r="C65" t="s">
        <v>43</v>
      </c>
      <c r="D65" t="s">
        <v>45</v>
      </c>
      <c r="E65" t="s">
        <v>45</v>
      </c>
      <c r="F65" t="s">
        <v>140</v>
      </c>
      <c r="G65" s="1" t="s">
        <v>14</v>
      </c>
      <c r="H65" s="2">
        <v>71</v>
      </c>
      <c r="I65" s="2">
        <v>21828</v>
      </c>
      <c r="J65" s="2">
        <v>59.802739726027397</v>
      </c>
      <c r="K65" t="s">
        <v>83</v>
      </c>
      <c r="L65" t="s">
        <v>105</v>
      </c>
    </row>
    <row r="66" spans="1:12" x14ac:dyDescent="0.3">
      <c r="A66">
        <v>92907</v>
      </c>
      <c r="B66" t="s">
        <v>494</v>
      </c>
      <c r="C66" t="s">
        <v>43</v>
      </c>
      <c r="D66" t="s">
        <v>45</v>
      </c>
      <c r="E66" t="s">
        <v>45</v>
      </c>
      <c r="F66" t="s">
        <v>140</v>
      </c>
      <c r="G66" s="1" t="s">
        <v>14</v>
      </c>
      <c r="H66" s="2">
        <v>4</v>
      </c>
      <c r="I66" s="2">
        <v>1460</v>
      </c>
      <c r="J66" s="2">
        <v>4</v>
      </c>
      <c r="K66" t="s">
        <v>84</v>
      </c>
      <c r="L66" t="s">
        <v>105</v>
      </c>
    </row>
    <row r="67" spans="1:12" x14ac:dyDescent="0.3">
      <c r="A67">
        <v>92908</v>
      </c>
      <c r="B67" t="s">
        <v>494</v>
      </c>
      <c r="C67" t="s">
        <v>43</v>
      </c>
      <c r="D67" t="s">
        <v>45</v>
      </c>
      <c r="E67" t="s">
        <v>45</v>
      </c>
      <c r="F67" t="s">
        <v>140</v>
      </c>
      <c r="G67" s="1" t="s">
        <v>14</v>
      </c>
      <c r="H67" s="2">
        <v>1</v>
      </c>
      <c r="I67" s="2">
        <v>365</v>
      </c>
      <c r="J67" s="2">
        <v>1</v>
      </c>
      <c r="K67" t="s">
        <v>85</v>
      </c>
      <c r="L67" t="s">
        <v>105</v>
      </c>
    </row>
    <row r="68" spans="1:12" x14ac:dyDescent="0.3">
      <c r="A68">
        <v>92909</v>
      </c>
      <c r="B68" t="s">
        <v>494</v>
      </c>
      <c r="C68" t="s">
        <v>43</v>
      </c>
      <c r="D68" t="s">
        <v>45</v>
      </c>
      <c r="E68" t="s">
        <v>45</v>
      </c>
      <c r="F68" t="s">
        <v>140</v>
      </c>
      <c r="G68" s="1" t="s">
        <v>14</v>
      </c>
      <c r="H68" s="2">
        <v>1</v>
      </c>
      <c r="I68" s="2">
        <v>61</v>
      </c>
      <c r="J68" s="2">
        <v>0.16712328767123288</v>
      </c>
      <c r="K68" t="s">
        <v>86</v>
      </c>
      <c r="L68" t="s">
        <v>105</v>
      </c>
    </row>
    <row r="69" spans="1:12" x14ac:dyDescent="0.3">
      <c r="A69">
        <v>92910</v>
      </c>
      <c r="B69" t="s">
        <v>494</v>
      </c>
      <c r="C69" t="s">
        <v>43</v>
      </c>
      <c r="D69" t="s">
        <v>45</v>
      </c>
      <c r="E69" t="s">
        <v>45</v>
      </c>
      <c r="F69" t="s">
        <v>140</v>
      </c>
      <c r="G69" s="1" t="s">
        <v>14</v>
      </c>
      <c r="H69" s="2">
        <v>19</v>
      </c>
      <c r="I69" s="2">
        <v>4727</v>
      </c>
      <c r="J69" s="2">
        <v>12.950684931506849</v>
      </c>
      <c r="K69" t="s">
        <v>88</v>
      </c>
      <c r="L69" t="s">
        <v>105</v>
      </c>
    </row>
    <row r="70" spans="1:12" x14ac:dyDescent="0.3">
      <c r="A70">
        <v>92911</v>
      </c>
      <c r="B70" t="s">
        <v>494</v>
      </c>
      <c r="C70" t="s">
        <v>43</v>
      </c>
      <c r="D70" t="s">
        <v>45</v>
      </c>
      <c r="E70" t="s">
        <v>45</v>
      </c>
      <c r="F70" t="s">
        <v>140</v>
      </c>
      <c r="G70" s="1" t="s">
        <v>14</v>
      </c>
      <c r="H70" s="2">
        <v>9</v>
      </c>
      <c r="I70" s="2">
        <v>1896</v>
      </c>
      <c r="J70" s="2">
        <v>5.1945205479452055</v>
      </c>
      <c r="K70" t="s">
        <v>89</v>
      </c>
      <c r="L70" t="s">
        <v>105</v>
      </c>
    </row>
    <row r="71" spans="1:12" x14ac:dyDescent="0.3">
      <c r="A71">
        <v>92912</v>
      </c>
      <c r="B71" t="s">
        <v>494</v>
      </c>
      <c r="C71" t="s">
        <v>43</v>
      </c>
      <c r="D71" t="s">
        <v>45</v>
      </c>
      <c r="E71" t="s">
        <v>45</v>
      </c>
      <c r="F71" t="s">
        <v>140</v>
      </c>
      <c r="G71" s="1" t="s">
        <v>14</v>
      </c>
      <c r="H71" s="2">
        <v>4</v>
      </c>
      <c r="I71" s="2">
        <v>1064</v>
      </c>
      <c r="J71" s="2">
        <v>2.9150684931506849</v>
      </c>
      <c r="K71" t="s">
        <v>90</v>
      </c>
      <c r="L71" t="s">
        <v>105</v>
      </c>
    </row>
    <row r="72" spans="1:12" x14ac:dyDescent="0.3">
      <c r="A72">
        <v>92913</v>
      </c>
      <c r="B72" t="s">
        <v>494</v>
      </c>
      <c r="C72" t="s">
        <v>43</v>
      </c>
      <c r="D72" t="s">
        <v>45</v>
      </c>
      <c r="E72" t="s">
        <v>45</v>
      </c>
      <c r="F72" t="s">
        <v>140</v>
      </c>
      <c r="G72" s="1" t="s">
        <v>14</v>
      </c>
      <c r="H72" s="2">
        <v>40</v>
      </c>
      <c r="I72" s="2">
        <v>12615</v>
      </c>
      <c r="J72" s="2">
        <v>34.561643835616437</v>
      </c>
      <c r="K72" t="s">
        <v>91</v>
      </c>
      <c r="L72" t="s">
        <v>105</v>
      </c>
    </row>
    <row r="73" spans="1:12" x14ac:dyDescent="0.3">
      <c r="A73">
        <v>92914</v>
      </c>
      <c r="B73" t="s">
        <v>494</v>
      </c>
      <c r="C73" t="s">
        <v>43</v>
      </c>
      <c r="D73" t="s">
        <v>45</v>
      </c>
      <c r="E73" t="s">
        <v>45</v>
      </c>
      <c r="F73" t="s">
        <v>140</v>
      </c>
      <c r="G73" s="1" t="s">
        <v>14</v>
      </c>
      <c r="H73" s="2">
        <v>1</v>
      </c>
      <c r="I73" s="2">
        <v>365</v>
      </c>
      <c r="J73" s="2">
        <v>1</v>
      </c>
      <c r="K73" t="s">
        <v>92</v>
      </c>
      <c r="L73" t="s">
        <v>105</v>
      </c>
    </row>
    <row r="74" spans="1:12" x14ac:dyDescent="0.3">
      <c r="A74">
        <v>92915</v>
      </c>
      <c r="B74" t="s">
        <v>494</v>
      </c>
      <c r="C74" t="s">
        <v>43</v>
      </c>
      <c r="D74" t="s">
        <v>45</v>
      </c>
      <c r="E74" t="s">
        <v>45</v>
      </c>
      <c r="F74" t="s">
        <v>140</v>
      </c>
      <c r="G74" s="1" t="s">
        <v>15</v>
      </c>
      <c r="H74" s="2">
        <v>34</v>
      </c>
      <c r="I74" s="2">
        <v>9547</v>
      </c>
      <c r="J74" s="2">
        <v>26.156164383561645</v>
      </c>
      <c r="K74" t="s">
        <v>11</v>
      </c>
      <c r="L74" t="s">
        <v>105</v>
      </c>
    </row>
    <row r="75" spans="1:12" x14ac:dyDescent="0.3">
      <c r="A75">
        <v>92916</v>
      </c>
      <c r="B75" t="s">
        <v>494</v>
      </c>
      <c r="C75" t="s">
        <v>43</v>
      </c>
      <c r="D75" t="s">
        <v>45</v>
      </c>
      <c r="E75" t="s">
        <v>45</v>
      </c>
      <c r="F75" t="s">
        <v>140</v>
      </c>
      <c r="G75" s="1" t="s">
        <v>15</v>
      </c>
      <c r="H75" s="2">
        <v>1</v>
      </c>
      <c r="I75" s="2">
        <v>365</v>
      </c>
      <c r="J75" s="2">
        <v>1</v>
      </c>
      <c r="K75" t="s">
        <v>21</v>
      </c>
      <c r="L75" t="s">
        <v>105</v>
      </c>
    </row>
    <row r="76" spans="1:12" x14ac:dyDescent="0.3">
      <c r="A76">
        <v>92917</v>
      </c>
      <c r="B76" t="s">
        <v>494</v>
      </c>
      <c r="C76" t="s">
        <v>43</v>
      </c>
      <c r="D76" t="s">
        <v>45</v>
      </c>
      <c r="E76" t="s">
        <v>45</v>
      </c>
      <c r="F76" t="s">
        <v>140</v>
      </c>
      <c r="G76" s="1" t="s">
        <v>15</v>
      </c>
      <c r="H76" s="2">
        <v>2</v>
      </c>
      <c r="I76" s="2">
        <v>730</v>
      </c>
      <c r="J76" s="2">
        <v>2</v>
      </c>
      <c r="K76" t="s">
        <v>37</v>
      </c>
      <c r="L76" t="s">
        <v>105</v>
      </c>
    </row>
    <row r="77" spans="1:12" x14ac:dyDescent="0.3">
      <c r="A77">
        <v>92918</v>
      </c>
      <c r="B77" t="s">
        <v>494</v>
      </c>
      <c r="C77" t="s">
        <v>43</v>
      </c>
      <c r="D77" t="s">
        <v>45</v>
      </c>
      <c r="E77" t="s">
        <v>45</v>
      </c>
      <c r="F77" t="s">
        <v>140</v>
      </c>
      <c r="G77" s="1" t="s">
        <v>15</v>
      </c>
      <c r="H77" s="2">
        <v>60</v>
      </c>
      <c r="I77" s="2">
        <v>21252</v>
      </c>
      <c r="J77" s="2">
        <v>58.224657534246575</v>
      </c>
      <c r="K77" t="s">
        <v>40</v>
      </c>
      <c r="L77" t="s">
        <v>105</v>
      </c>
    </row>
    <row r="78" spans="1:12" x14ac:dyDescent="0.3">
      <c r="A78">
        <v>92919</v>
      </c>
      <c r="B78" t="s">
        <v>494</v>
      </c>
      <c r="C78" t="s">
        <v>43</v>
      </c>
      <c r="D78" t="s">
        <v>45</v>
      </c>
      <c r="E78" t="s">
        <v>45</v>
      </c>
      <c r="F78" t="s">
        <v>140</v>
      </c>
      <c r="G78" s="1" t="s">
        <v>15</v>
      </c>
      <c r="H78" s="2">
        <v>10</v>
      </c>
      <c r="I78" s="2">
        <v>3436</v>
      </c>
      <c r="J78" s="2">
        <v>9.4136986301369863</v>
      </c>
      <c r="K78" t="s">
        <v>41</v>
      </c>
      <c r="L78" t="s">
        <v>105</v>
      </c>
    </row>
    <row r="79" spans="1:12" x14ac:dyDescent="0.3">
      <c r="A79">
        <v>92920</v>
      </c>
      <c r="B79" t="s">
        <v>494</v>
      </c>
      <c r="C79" t="s">
        <v>43</v>
      </c>
      <c r="D79" t="s">
        <v>45</v>
      </c>
      <c r="E79" t="s">
        <v>45</v>
      </c>
      <c r="F79" t="s">
        <v>140</v>
      </c>
      <c r="G79" s="1" t="s">
        <v>15</v>
      </c>
      <c r="H79" s="2">
        <v>2</v>
      </c>
      <c r="I79" s="2">
        <v>640</v>
      </c>
      <c r="J79" s="2">
        <v>1.7534246575342465</v>
      </c>
      <c r="K79" t="s">
        <v>42</v>
      </c>
      <c r="L79" t="s">
        <v>105</v>
      </c>
    </row>
    <row r="80" spans="1:12" x14ac:dyDescent="0.3">
      <c r="A80">
        <v>92921</v>
      </c>
      <c r="B80" t="s">
        <v>494</v>
      </c>
      <c r="C80" t="s">
        <v>43</v>
      </c>
      <c r="D80" t="s">
        <v>45</v>
      </c>
      <c r="E80" t="s">
        <v>45</v>
      </c>
      <c r="F80" t="s">
        <v>140</v>
      </c>
      <c r="G80" s="1" t="s">
        <v>15</v>
      </c>
      <c r="H80" s="2">
        <v>23133</v>
      </c>
      <c r="I80" s="2">
        <v>5543063</v>
      </c>
      <c r="J80" s="2">
        <v>15186.47397260274</v>
      </c>
      <c r="K80" t="s">
        <v>43</v>
      </c>
      <c r="L80" t="s">
        <v>105</v>
      </c>
    </row>
    <row r="81" spans="1:12" x14ac:dyDescent="0.3">
      <c r="A81">
        <v>92922</v>
      </c>
      <c r="B81" t="s">
        <v>494</v>
      </c>
      <c r="C81" t="s">
        <v>43</v>
      </c>
      <c r="D81" t="s">
        <v>45</v>
      </c>
      <c r="E81" t="s">
        <v>45</v>
      </c>
      <c r="F81" t="s">
        <v>140</v>
      </c>
      <c r="G81" s="1" t="s">
        <v>15</v>
      </c>
      <c r="H81" s="2">
        <v>73</v>
      </c>
      <c r="I81" s="2">
        <v>12047</v>
      </c>
      <c r="J81" s="2">
        <v>33.005479452054793</v>
      </c>
      <c r="K81" t="s">
        <v>68</v>
      </c>
      <c r="L81" t="s">
        <v>105</v>
      </c>
    </row>
    <row r="82" spans="1:12" x14ac:dyDescent="0.3">
      <c r="A82">
        <v>92923</v>
      </c>
      <c r="B82" t="s">
        <v>494</v>
      </c>
      <c r="C82" t="s">
        <v>43</v>
      </c>
      <c r="D82" t="s">
        <v>45</v>
      </c>
      <c r="E82" t="s">
        <v>45</v>
      </c>
      <c r="F82" t="s">
        <v>140</v>
      </c>
      <c r="G82" s="1" t="s">
        <v>15</v>
      </c>
      <c r="H82" s="2">
        <v>22</v>
      </c>
      <c r="I82" s="2">
        <v>7816</v>
      </c>
      <c r="J82" s="2">
        <v>21.413698630136988</v>
      </c>
      <c r="K82" t="s">
        <v>69</v>
      </c>
      <c r="L82" t="s">
        <v>105</v>
      </c>
    </row>
    <row r="83" spans="1:12" x14ac:dyDescent="0.3">
      <c r="A83">
        <v>92924</v>
      </c>
      <c r="B83" t="s">
        <v>494</v>
      </c>
      <c r="C83" t="s">
        <v>43</v>
      </c>
      <c r="D83" t="s">
        <v>45</v>
      </c>
      <c r="E83" t="s">
        <v>45</v>
      </c>
      <c r="F83" t="s">
        <v>140</v>
      </c>
      <c r="G83" s="1" t="s">
        <v>15</v>
      </c>
      <c r="H83" s="2">
        <v>1</v>
      </c>
      <c r="I83" s="2">
        <v>122</v>
      </c>
      <c r="J83" s="2">
        <v>0.33424657534246577</v>
      </c>
      <c r="K83" t="s">
        <v>71</v>
      </c>
      <c r="L83" t="s">
        <v>105</v>
      </c>
    </row>
    <row r="84" spans="1:12" x14ac:dyDescent="0.3">
      <c r="A84">
        <v>92925</v>
      </c>
      <c r="B84" t="s">
        <v>494</v>
      </c>
      <c r="C84" t="s">
        <v>43</v>
      </c>
      <c r="D84" t="s">
        <v>45</v>
      </c>
      <c r="E84" t="s">
        <v>45</v>
      </c>
      <c r="F84" t="s">
        <v>140</v>
      </c>
      <c r="G84" s="1" t="s">
        <v>15</v>
      </c>
      <c r="H84" s="2">
        <v>10</v>
      </c>
      <c r="I84" s="2">
        <v>2580</v>
      </c>
      <c r="J84" s="2">
        <v>7.0684931506849313</v>
      </c>
      <c r="K84" t="s">
        <v>73</v>
      </c>
      <c r="L84" t="s">
        <v>105</v>
      </c>
    </row>
    <row r="85" spans="1:12" x14ac:dyDescent="0.3">
      <c r="A85">
        <v>92926</v>
      </c>
      <c r="B85" t="s">
        <v>494</v>
      </c>
      <c r="C85" t="s">
        <v>43</v>
      </c>
      <c r="D85" t="s">
        <v>45</v>
      </c>
      <c r="E85" t="s">
        <v>45</v>
      </c>
      <c r="F85" t="s">
        <v>140</v>
      </c>
      <c r="G85" s="1" t="s">
        <v>15</v>
      </c>
      <c r="H85" s="2">
        <v>2</v>
      </c>
      <c r="I85" s="2">
        <v>730</v>
      </c>
      <c r="J85" s="2">
        <v>2</v>
      </c>
      <c r="K85" t="s">
        <v>74</v>
      </c>
      <c r="L85" t="s">
        <v>105</v>
      </c>
    </row>
    <row r="86" spans="1:12" x14ac:dyDescent="0.3">
      <c r="A86">
        <v>92927</v>
      </c>
      <c r="B86" t="s">
        <v>494</v>
      </c>
      <c r="C86" t="s">
        <v>43</v>
      </c>
      <c r="D86" t="s">
        <v>45</v>
      </c>
      <c r="E86" t="s">
        <v>45</v>
      </c>
      <c r="F86" t="s">
        <v>140</v>
      </c>
      <c r="G86" s="1" t="s">
        <v>15</v>
      </c>
      <c r="H86" s="2">
        <v>1</v>
      </c>
      <c r="I86" s="2">
        <v>365</v>
      </c>
      <c r="J86" s="2">
        <v>1</v>
      </c>
      <c r="K86" t="s">
        <v>75</v>
      </c>
      <c r="L86" t="s">
        <v>105</v>
      </c>
    </row>
    <row r="87" spans="1:12" x14ac:dyDescent="0.3">
      <c r="A87">
        <v>92928</v>
      </c>
      <c r="B87" t="s">
        <v>494</v>
      </c>
      <c r="C87" t="s">
        <v>43</v>
      </c>
      <c r="D87" t="s">
        <v>45</v>
      </c>
      <c r="E87" t="s">
        <v>45</v>
      </c>
      <c r="F87" t="s">
        <v>140</v>
      </c>
      <c r="G87" s="1" t="s">
        <v>15</v>
      </c>
      <c r="H87" s="2">
        <v>1</v>
      </c>
      <c r="I87" s="2">
        <v>365</v>
      </c>
      <c r="J87" s="2">
        <v>1</v>
      </c>
      <c r="K87" t="s">
        <v>76</v>
      </c>
      <c r="L87" t="s">
        <v>105</v>
      </c>
    </row>
    <row r="88" spans="1:12" x14ac:dyDescent="0.3">
      <c r="A88">
        <v>92929</v>
      </c>
      <c r="B88" t="s">
        <v>494</v>
      </c>
      <c r="C88" t="s">
        <v>43</v>
      </c>
      <c r="D88" t="s">
        <v>45</v>
      </c>
      <c r="E88" t="s">
        <v>45</v>
      </c>
      <c r="F88" t="s">
        <v>140</v>
      </c>
      <c r="G88" s="1" t="s">
        <v>15</v>
      </c>
      <c r="H88" s="2">
        <v>6</v>
      </c>
      <c r="I88" s="2">
        <v>1888</v>
      </c>
      <c r="J88" s="2">
        <v>5.1726027397260275</v>
      </c>
      <c r="K88" t="s">
        <v>79</v>
      </c>
      <c r="L88" t="s">
        <v>105</v>
      </c>
    </row>
    <row r="89" spans="1:12" x14ac:dyDescent="0.3">
      <c r="A89">
        <v>92930</v>
      </c>
      <c r="B89" t="s">
        <v>494</v>
      </c>
      <c r="C89" t="s">
        <v>43</v>
      </c>
      <c r="D89" t="s">
        <v>45</v>
      </c>
      <c r="E89" t="s">
        <v>45</v>
      </c>
      <c r="F89" t="s">
        <v>140</v>
      </c>
      <c r="G89" s="1" t="s">
        <v>15</v>
      </c>
      <c r="H89" s="2">
        <v>12</v>
      </c>
      <c r="I89" s="2">
        <v>3951</v>
      </c>
      <c r="J89" s="2">
        <v>10.824657534246576</v>
      </c>
      <c r="K89" t="s">
        <v>80</v>
      </c>
      <c r="L89" t="s">
        <v>105</v>
      </c>
    </row>
    <row r="90" spans="1:12" x14ac:dyDescent="0.3">
      <c r="A90">
        <v>92931</v>
      </c>
      <c r="B90" t="s">
        <v>494</v>
      </c>
      <c r="C90" t="s">
        <v>43</v>
      </c>
      <c r="D90" t="s">
        <v>45</v>
      </c>
      <c r="E90" t="s">
        <v>45</v>
      </c>
      <c r="F90" t="s">
        <v>140</v>
      </c>
      <c r="G90" s="1" t="s">
        <v>15</v>
      </c>
      <c r="H90" s="2">
        <v>4</v>
      </c>
      <c r="I90" s="2">
        <v>1460</v>
      </c>
      <c r="J90" s="2">
        <v>4</v>
      </c>
      <c r="K90" t="s">
        <v>81</v>
      </c>
      <c r="L90" t="s">
        <v>105</v>
      </c>
    </row>
    <row r="91" spans="1:12" x14ac:dyDescent="0.3">
      <c r="A91">
        <v>92932</v>
      </c>
      <c r="B91" t="s">
        <v>494</v>
      </c>
      <c r="C91" t="s">
        <v>43</v>
      </c>
      <c r="D91" t="s">
        <v>45</v>
      </c>
      <c r="E91" t="s">
        <v>45</v>
      </c>
      <c r="F91" t="s">
        <v>140</v>
      </c>
      <c r="G91" s="1" t="s">
        <v>15</v>
      </c>
      <c r="H91" s="2">
        <v>104</v>
      </c>
      <c r="I91" s="2">
        <v>33019</v>
      </c>
      <c r="J91" s="2">
        <v>90.463013698630135</v>
      </c>
      <c r="K91" t="s">
        <v>82</v>
      </c>
      <c r="L91" t="s">
        <v>105</v>
      </c>
    </row>
    <row r="92" spans="1:12" x14ac:dyDescent="0.3">
      <c r="A92">
        <v>92933</v>
      </c>
      <c r="B92" t="s">
        <v>494</v>
      </c>
      <c r="C92" t="s">
        <v>43</v>
      </c>
      <c r="D92" t="s">
        <v>45</v>
      </c>
      <c r="E92" t="s">
        <v>45</v>
      </c>
      <c r="F92" t="s">
        <v>140</v>
      </c>
      <c r="G92" s="1" t="s">
        <v>15</v>
      </c>
      <c r="H92" s="2">
        <v>4</v>
      </c>
      <c r="I92" s="2">
        <v>1126</v>
      </c>
      <c r="J92" s="2">
        <v>3.0849315068493151</v>
      </c>
      <c r="K92" t="s">
        <v>83</v>
      </c>
      <c r="L92" t="s">
        <v>105</v>
      </c>
    </row>
    <row r="93" spans="1:12" x14ac:dyDescent="0.3">
      <c r="A93">
        <v>92934</v>
      </c>
      <c r="B93" t="s">
        <v>494</v>
      </c>
      <c r="C93" t="s">
        <v>43</v>
      </c>
      <c r="D93" t="s">
        <v>45</v>
      </c>
      <c r="E93" t="s">
        <v>45</v>
      </c>
      <c r="F93" t="s">
        <v>140</v>
      </c>
      <c r="G93" s="1" t="s">
        <v>15</v>
      </c>
      <c r="H93" s="2">
        <v>1</v>
      </c>
      <c r="I93" s="2">
        <v>365</v>
      </c>
      <c r="J93" s="2">
        <v>1</v>
      </c>
      <c r="K93" t="s">
        <v>89</v>
      </c>
      <c r="L93" t="s">
        <v>105</v>
      </c>
    </row>
    <row r="94" spans="1:12" x14ac:dyDescent="0.3">
      <c r="A94">
        <v>92935</v>
      </c>
      <c r="B94" t="s">
        <v>494</v>
      </c>
      <c r="C94" t="s">
        <v>43</v>
      </c>
      <c r="D94" t="s">
        <v>45</v>
      </c>
      <c r="E94" t="s">
        <v>45</v>
      </c>
      <c r="F94" t="s">
        <v>140</v>
      </c>
      <c r="G94" s="1" t="s">
        <v>15</v>
      </c>
      <c r="H94" s="2">
        <v>1</v>
      </c>
      <c r="I94" s="2">
        <v>365</v>
      </c>
      <c r="J94" s="2">
        <v>1</v>
      </c>
      <c r="K94" t="s">
        <v>91</v>
      </c>
      <c r="L94" t="s">
        <v>105</v>
      </c>
    </row>
    <row r="95" spans="1:12" x14ac:dyDescent="0.3">
      <c r="A95">
        <v>92936</v>
      </c>
      <c r="B95" t="s">
        <v>494</v>
      </c>
      <c r="C95" t="s">
        <v>43</v>
      </c>
      <c r="D95" t="s">
        <v>45</v>
      </c>
      <c r="E95" t="s">
        <v>45</v>
      </c>
      <c r="F95" t="s">
        <v>140</v>
      </c>
      <c r="G95" s="1" t="s">
        <v>16</v>
      </c>
      <c r="H95" s="2">
        <v>6</v>
      </c>
      <c r="I95" s="2">
        <v>1581</v>
      </c>
      <c r="J95" s="2">
        <v>4.3315068493150681</v>
      </c>
      <c r="K95" t="s">
        <v>11</v>
      </c>
      <c r="L95" t="s">
        <v>105</v>
      </c>
    </row>
    <row r="96" spans="1:12" x14ac:dyDescent="0.3">
      <c r="A96">
        <v>92937</v>
      </c>
      <c r="B96" t="s">
        <v>494</v>
      </c>
      <c r="C96" t="s">
        <v>43</v>
      </c>
      <c r="D96" t="s">
        <v>45</v>
      </c>
      <c r="E96" t="s">
        <v>45</v>
      </c>
      <c r="F96" t="s">
        <v>140</v>
      </c>
      <c r="G96" s="1" t="s">
        <v>16</v>
      </c>
      <c r="H96" s="2">
        <v>9</v>
      </c>
      <c r="I96" s="2">
        <v>3285</v>
      </c>
      <c r="J96" s="2">
        <v>9</v>
      </c>
      <c r="K96" t="s">
        <v>40</v>
      </c>
      <c r="L96" t="s">
        <v>105</v>
      </c>
    </row>
    <row r="97" spans="1:12" x14ac:dyDescent="0.3">
      <c r="A97">
        <v>92938</v>
      </c>
      <c r="B97" t="s">
        <v>494</v>
      </c>
      <c r="C97" t="s">
        <v>43</v>
      </c>
      <c r="D97" t="s">
        <v>45</v>
      </c>
      <c r="E97" t="s">
        <v>45</v>
      </c>
      <c r="F97" t="s">
        <v>140</v>
      </c>
      <c r="G97" s="1" t="s">
        <v>16</v>
      </c>
      <c r="H97" s="2">
        <v>1</v>
      </c>
      <c r="I97" s="2">
        <v>365</v>
      </c>
      <c r="J97" s="2">
        <v>1</v>
      </c>
      <c r="K97" t="s">
        <v>41</v>
      </c>
      <c r="L97" t="s">
        <v>105</v>
      </c>
    </row>
    <row r="98" spans="1:12" x14ac:dyDescent="0.3">
      <c r="A98">
        <v>92939</v>
      </c>
      <c r="B98" t="s">
        <v>494</v>
      </c>
      <c r="C98" t="s">
        <v>43</v>
      </c>
      <c r="D98" t="s">
        <v>45</v>
      </c>
      <c r="E98" t="s">
        <v>45</v>
      </c>
      <c r="F98" t="s">
        <v>140</v>
      </c>
      <c r="G98" s="1" t="s">
        <v>16</v>
      </c>
      <c r="H98" s="2">
        <v>1</v>
      </c>
      <c r="I98" s="2">
        <v>365</v>
      </c>
      <c r="J98" s="2">
        <v>1</v>
      </c>
      <c r="K98" t="s">
        <v>42</v>
      </c>
      <c r="L98" t="s">
        <v>105</v>
      </c>
    </row>
    <row r="99" spans="1:12" x14ac:dyDescent="0.3">
      <c r="A99">
        <v>92940</v>
      </c>
      <c r="B99" t="s">
        <v>494</v>
      </c>
      <c r="C99" t="s">
        <v>43</v>
      </c>
      <c r="D99" t="s">
        <v>45</v>
      </c>
      <c r="E99" t="s">
        <v>45</v>
      </c>
      <c r="F99" t="s">
        <v>140</v>
      </c>
      <c r="G99" s="1" t="s">
        <v>16</v>
      </c>
      <c r="H99" s="2">
        <v>17073</v>
      </c>
      <c r="I99" s="2">
        <v>4174702</v>
      </c>
      <c r="J99" s="2">
        <v>11437.539726027397</v>
      </c>
      <c r="K99" t="s">
        <v>43</v>
      </c>
      <c r="L99" t="s">
        <v>105</v>
      </c>
    </row>
    <row r="100" spans="1:12" x14ac:dyDescent="0.3">
      <c r="A100">
        <v>92941</v>
      </c>
      <c r="B100" t="s">
        <v>494</v>
      </c>
      <c r="C100" t="s">
        <v>43</v>
      </c>
      <c r="D100" t="s">
        <v>45</v>
      </c>
      <c r="E100" t="s">
        <v>45</v>
      </c>
      <c r="F100" t="s">
        <v>140</v>
      </c>
      <c r="G100" s="1" t="s">
        <v>16</v>
      </c>
      <c r="H100" s="2">
        <v>7</v>
      </c>
      <c r="I100" s="2">
        <v>1974</v>
      </c>
      <c r="J100" s="2">
        <v>5.4082191780821915</v>
      </c>
      <c r="K100" t="s">
        <v>68</v>
      </c>
      <c r="L100" t="s">
        <v>105</v>
      </c>
    </row>
    <row r="101" spans="1:12" x14ac:dyDescent="0.3">
      <c r="A101">
        <v>92942</v>
      </c>
      <c r="B101" t="s">
        <v>494</v>
      </c>
      <c r="C101" t="s">
        <v>43</v>
      </c>
      <c r="D101" t="s">
        <v>45</v>
      </c>
      <c r="E101" t="s">
        <v>45</v>
      </c>
      <c r="F101" t="s">
        <v>140</v>
      </c>
      <c r="G101" s="1" t="s">
        <v>16</v>
      </c>
      <c r="H101" s="2">
        <v>3</v>
      </c>
      <c r="I101" s="2">
        <v>1003</v>
      </c>
      <c r="J101" s="2">
        <v>2.7479452054794522</v>
      </c>
      <c r="K101" t="s">
        <v>69</v>
      </c>
      <c r="L101" t="s">
        <v>105</v>
      </c>
    </row>
    <row r="102" spans="1:12" x14ac:dyDescent="0.3">
      <c r="A102">
        <v>92943</v>
      </c>
      <c r="B102" t="s">
        <v>494</v>
      </c>
      <c r="C102" t="s">
        <v>43</v>
      </c>
      <c r="D102" t="s">
        <v>45</v>
      </c>
      <c r="E102" t="s">
        <v>45</v>
      </c>
      <c r="F102" t="s">
        <v>140</v>
      </c>
      <c r="G102" s="1" t="s">
        <v>16</v>
      </c>
      <c r="H102" s="2">
        <v>2</v>
      </c>
      <c r="I102" s="2">
        <v>138</v>
      </c>
      <c r="J102" s="2">
        <v>0.37808219178082192</v>
      </c>
      <c r="K102" t="s">
        <v>71</v>
      </c>
      <c r="L102" t="s">
        <v>105</v>
      </c>
    </row>
    <row r="103" spans="1:12" x14ac:dyDescent="0.3">
      <c r="A103">
        <v>92944</v>
      </c>
      <c r="B103" t="s">
        <v>494</v>
      </c>
      <c r="C103" t="s">
        <v>43</v>
      </c>
      <c r="D103" t="s">
        <v>45</v>
      </c>
      <c r="E103" t="s">
        <v>45</v>
      </c>
      <c r="F103" t="s">
        <v>140</v>
      </c>
      <c r="G103" s="1" t="s">
        <v>16</v>
      </c>
      <c r="H103" s="2">
        <v>2</v>
      </c>
      <c r="I103" s="2">
        <v>730</v>
      </c>
      <c r="J103" s="2">
        <v>2</v>
      </c>
      <c r="K103" t="s">
        <v>72</v>
      </c>
      <c r="L103" t="s">
        <v>105</v>
      </c>
    </row>
    <row r="104" spans="1:12" x14ac:dyDescent="0.3">
      <c r="A104">
        <v>92945</v>
      </c>
      <c r="B104" t="s">
        <v>494</v>
      </c>
      <c r="C104" t="s">
        <v>43</v>
      </c>
      <c r="D104" t="s">
        <v>45</v>
      </c>
      <c r="E104" t="s">
        <v>45</v>
      </c>
      <c r="F104" t="s">
        <v>140</v>
      </c>
      <c r="G104" s="1" t="s">
        <v>16</v>
      </c>
      <c r="H104" s="2">
        <v>9</v>
      </c>
      <c r="I104" s="2">
        <v>2917</v>
      </c>
      <c r="J104" s="2">
        <v>7.9917808219178079</v>
      </c>
      <c r="K104" t="s">
        <v>73</v>
      </c>
      <c r="L104" t="s">
        <v>105</v>
      </c>
    </row>
    <row r="105" spans="1:12" x14ac:dyDescent="0.3">
      <c r="A105">
        <v>92946</v>
      </c>
      <c r="B105" t="s">
        <v>494</v>
      </c>
      <c r="C105" t="s">
        <v>43</v>
      </c>
      <c r="D105" t="s">
        <v>45</v>
      </c>
      <c r="E105" t="s">
        <v>45</v>
      </c>
      <c r="F105" t="s">
        <v>140</v>
      </c>
      <c r="G105" s="1" t="s">
        <v>16</v>
      </c>
      <c r="H105" s="2">
        <v>1</v>
      </c>
      <c r="I105" s="2">
        <v>365</v>
      </c>
      <c r="J105" s="2">
        <v>1</v>
      </c>
      <c r="K105" t="s">
        <v>76</v>
      </c>
      <c r="L105" t="s">
        <v>105</v>
      </c>
    </row>
    <row r="106" spans="1:12" x14ac:dyDescent="0.3">
      <c r="A106">
        <v>92947</v>
      </c>
      <c r="B106" t="s">
        <v>494</v>
      </c>
      <c r="C106" t="s">
        <v>43</v>
      </c>
      <c r="D106" t="s">
        <v>45</v>
      </c>
      <c r="E106" t="s">
        <v>45</v>
      </c>
      <c r="F106" t="s">
        <v>140</v>
      </c>
      <c r="G106" s="1" t="s">
        <v>16</v>
      </c>
      <c r="H106" s="2">
        <v>2</v>
      </c>
      <c r="I106" s="2">
        <v>730</v>
      </c>
      <c r="J106" s="2">
        <v>2</v>
      </c>
      <c r="K106" t="s">
        <v>79</v>
      </c>
      <c r="L106" t="s">
        <v>105</v>
      </c>
    </row>
    <row r="107" spans="1:12" x14ac:dyDescent="0.3">
      <c r="A107">
        <v>92948</v>
      </c>
      <c r="B107" t="s">
        <v>494</v>
      </c>
      <c r="C107" t="s">
        <v>43</v>
      </c>
      <c r="D107" t="s">
        <v>45</v>
      </c>
      <c r="E107" t="s">
        <v>45</v>
      </c>
      <c r="F107" t="s">
        <v>140</v>
      </c>
      <c r="G107" s="1" t="s">
        <v>16</v>
      </c>
      <c r="H107" s="2">
        <v>5</v>
      </c>
      <c r="I107" s="2">
        <v>1503</v>
      </c>
      <c r="J107" s="2">
        <v>4.117808219178082</v>
      </c>
      <c r="K107" t="s">
        <v>80</v>
      </c>
      <c r="L107" t="s">
        <v>105</v>
      </c>
    </row>
    <row r="108" spans="1:12" x14ac:dyDescent="0.3">
      <c r="A108">
        <v>92949</v>
      </c>
      <c r="B108" t="s">
        <v>494</v>
      </c>
      <c r="C108" t="s">
        <v>43</v>
      </c>
      <c r="D108" t="s">
        <v>45</v>
      </c>
      <c r="E108" t="s">
        <v>45</v>
      </c>
      <c r="F108" t="s">
        <v>140</v>
      </c>
      <c r="G108" s="1" t="s">
        <v>16</v>
      </c>
      <c r="H108" s="2">
        <v>45</v>
      </c>
      <c r="I108" s="2">
        <v>14220</v>
      </c>
      <c r="J108" s="2">
        <v>38.958904109589042</v>
      </c>
      <c r="K108" t="s">
        <v>82</v>
      </c>
      <c r="L108" t="s">
        <v>105</v>
      </c>
    </row>
    <row r="109" spans="1:12" x14ac:dyDescent="0.3">
      <c r="A109">
        <v>92950</v>
      </c>
      <c r="B109" t="s">
        <v>494</v>
      </c>
      <c r="C109" t="s">
        <v>43</v>
      </c>
      <c r="D109" t="s">
        <v>45</v>
      </c>
      <c r="E109" t="s">
        <v>45</v>
      </c>
      <c r="F109" t="s">
        <v>140</v>
      </c>
      <c r="G109" s="1" t="s">
        <v>16</v>
      </c>
      <c r="H109" s="2">
        <v>2</v>
      </c>
      <c r="I109" s="2">
        <v>730</v>
      </c>
      <c r="J109" s="2">
        <v>2</v>
      </c>
      <c r="K109" t="s">
        <v>83</v>
      </c>
      <c r="L109" t="s">
        <v>105</v>
      </c>
    </row>
    <row r="110" spans="1:12" x14ac:dyDescent="0.3">
      <c r="A110">
        <v>92951</v>
      </c>
      <c r="B110" t="s">
        <v>494</v>
      </c>
      <c r="C110" t="s">
        <v>43</v>
      </c>
      <c r="D110" t="s">
        <v>45</v>
      </c>
      <c r="E110" t="s">
        <v>45</v>
      </c>
      <c r="F110" t="s">
        <v>140</v>
      </c>
      <c r="G110" s="1" t="s">
        <v>16</v>
      </c>
      <c r="H110" s="2">
        <v>1</v>
      </c>
      <c r="I110" s="2">
        <v>365</v>
      </c>
      <c r="J110" s="2">
        <v>1</v>
      </c>
      <c r="K110" t="s">
        <v>84</v>
      </c>
      <c r="L110" t="s">
        <v>105</v>
      </c>
    </row>
    <row r="111" spans="1:12" x14ac:dyDescent="0.3">
      <c r="A111">
        <v>92952</v>
      </c>
      <c r="B111" t="s">
        <v>494</v>
      </c>
      <c r="C111" t="s">
        <v>43</v>
      </c>
      <c r="D111" t="s">
        <v>45</v>
      </c>
      <c r="E111" t="s">
        <v>45</v>
      </c>
      <c r="F111" t="s">
        <v>140</v>
      </c>
      <c r="G111" s="1" t="s">
        <v>16</v>
      </c>
      <c r="H111" s="2">
        <v>1</v>
      </c>
      <c r="I111" s="2">
        <v>90</v>
      </c>
      <c r="J111" s="2">
        <v>0.24657534246575341</v>
      </c>
      <c r="K111" t="s">
        <v>90</v>
      </c>
      <c r="L111" t="s">
        <v>105</v>
      </c>
    </row>
    <row r="112" spans="1:12" x14ac:dyDescent="0.3">
      <c r="A112">
        <v>92953</v>
      </c>
      <c r="B112" t="s">
        <v>494</v>
      </c>
      <c r="C112" t="s">
        <v>43</v>
      </c>
      <c r="D112" t="s">
        <v>45</v>
      </c>
      <c r="E112" t="s">
        <v>45</v>
      </c>
      <c r="F112" t="s">
        <v>140</v>
      </c>
      <c r="G112" s="1" t="s">
        <v>16</v>
      </c>
      <c r="H112" s="2">
        <v>2</v>
      </c>
      <c r="I112" s="2">
        <v>730</v>
      </c>
      <c r="J112" s="2">
        <v>2</v>
      </c>
      <c r="K112" t="s">
        <v>93</v>
      </c>
      <c r="L112" t="s">
        <v>105</v>
      </c>
    </row>
    <row r="113" spans="1:12" x14ac:dyDescent="0.3">
      <c r="A113">
        <v>92954</v>
      </c>
      <c r="B113" t="s">
        <v>494</v>
      </c>
      <c r="C113" t="s">
        <v>43</v>
      </c>
      <c r="D113" t="s">
        <v>46</v>
      </c>
      <c r="E113" t="s">
        <v>46</v>
      </c>
      <c r="F113" t="s">
        <v>141</v>
      </c>
      <c r="G113" s="1" t="s">
        <v>17</v>
      </c>
      <c r="H113" s="2">
        <v>10</v>
      </c>
      <c r="I113" s="2">
        <v>3375</v>
      </c>
      <c r="J113" s="2">
        <v>9.2465753424657535</v>
      </c>
      <c r="K113" t="s">
        <v>43</v>
      </c>
      <c r="L113" t="s">
        <v>105</v>
      </c>
    </row>
    <row r="114" spans="1:12" x14ac:dyDescent="0.3">
      <c r="A114">
        <v>92955</v>
      </c>
      <c r="B114" t="s">
        <v>494</v>
      </c>
      <c r="C114" t="s">
        <v>43</v>
      </c>
      <c r="D114" t="s">
        <v>46</v>
      </c>
      <c r="E114" t="s">
        <v>46</v>
      </c>
      <c r="F114" t="s">
        <v>141</v>
      </c>
      <c r="G114" s="1" t="s">
        <v>12</v>
      </c>
      <c r="H114" s="2">
        <v>106</v>
      </c>
      <c r="I114" s="2">
        <v>35479</v>
      </c>
      <c r="J114" s="2">
        <v>97.202739726027403</v>
      </c>
      <c r="K114" t="s">
        <v>43</v>
      </c>
      <c r="L114" t="s">
        <v>105</v>
      </c>
    </row>
    <row r="115" spans="1:12" x14ac:dyDescent="0.3">
      <c r="A115">
        <v>92956</v>
      </c>
      <c r="B115" t="s">
        <v>494</v>
      </c>
      <c r="C115" t="s">
        <v>43</v>
      </c>
      <c r="D115" t="s">
        <v>46</v>
      </c>
      <c r="E115" t="s">
        <v>46</v>
      </c>
      <c r="F115" t="s">
        <v>141</v>
      </c>
      <c r="G115" s="1" t="s">
        <v>13</v>
      </c>
      <c r="H115" s="2">
        <v>3</v>
      </c>
      <c r="I115" s="2">
        <v>209</v>
      </c>
      <c r="J115" s="2">
        <v>0.57260273972602738</v>
      </c>
      <c r="K115" t="s">
        <v>11</v>
      </c>
      <c r="L115" t="s">
        <v>105</v>
      </c>
    </row>
    <row r="116" spans="1:12" x14ac:dyDescent="0.3">
      <c r="A116">
        <v>92957</v>
      </c>
      <c r="B116" t="s">
        <v>494</v>
      </c>
      <c r="C116" t="s">
        <v>43</v>
      </c>
      <c r="D116" t="s">
        <v>46</v>
      </c>
      <c r="E116" t="s">
        <v>46</v>
      </c>
      <c r="F116" t="s">
        <v>141</v>
      </c>
      <c r="G116" s="1" t="s">
        <v>13</v>
      </c>
      <c r="H116" s="2">
        <v>1</v>
      </c>
      <c r="I116" s="2">
        <v>365</v>
      </c>
      <c r="J116" s="2">
        <v>1</v>
      </c>
      <c r="K116" t="s">
        <v>40</v>
      </c>
      <c r="L116" t="s">
        <v>105</v>
      </c>
    </row>
    <row r="117" spans="1:12" x14ac:dyDescent="0.3">
      <c r="A117">
        <v>92958</v>
      </c>
      <c r="B117" t="s">
        <v>494</v>
      </c>
      <c r="C117" t="s">
        <v>43</v>
      </c>
      <c r="D117" t="s">
        <v>46</v>
      </c>
      <c r="E117" t="s">
        <v>46</v>
      </c>
      <c r="F117" t="s">
        <v>141</v>
      </c>
      <c r="G117" s="1" t="s">
        <v>13</v>
      </c>
      <c r="H117" s="2">
        <v>1</v>
      </c>
      <c r="I117" s="2">
        <v>153</v>
      </c>
      <c r="J117" s="2">
        <v>0.41917808219178082</v>
      </c>
      <c r="K117" t="s">
        <v>42</v>
      </c>
      <c r="L117" t="s">
        <v>105</v>
      </c>
    </row>
    <row r="118" spans="1:12" x14ac:dyDescent="0.3">
      <c r="A118">
        <v>92959</v>
      </c>
      <c r="B118" t="s">
        <v>494</v>
      </c>
      <c r="C118" t="s">
        <v>43</v>
      </c>
      <c r="D118" t="s">
        <v>46</v>
      </c>
      <c r="E118" t="s">
        <v>46</v>
      </c>
      <c r="F118" t="s">
        <v>141</v>
      </c>
      <c r="G118" s="1" t="s">
        <v>13</v>
      </c>
      <c r="H118" s="2">
        <v>942</v>
      </c>
      <c r="I118" s="2">
        <v>258303</v>
      </c>
      <c r="J118" s="2">
        <v>707.67945205479452</v>
      </c>
      <c r="K118" t="s">
        <v>43</v>
      </c>
      <c r="L118" t="s">
        <v>105</v>
      </c>
    </row>
    <row r="119" spans="1:12" x14ac:dyDescent="0.3">
      <c r="A119">
        <v>92960</v>
      </c>
      <c r="B119" t="s">
        <v>494</v>
      </c>
      <c r="C119" t="s">
        <v>43</v>
      </c>
      <c r="D119" t="s">
        <v>46</v>
      </c>
      <c r="E119" t="s">
        <v>46</v>
      </c>
      <c r="F119" t="s">
        <v>141</v>
      </c>
      <c r="G119" s="1" t="s">
        <v>13</v>
      </c>
      <c r="H119" s="2">
        <v>1</v>
      </c>
      <c r="I119" s="2">
        <v>243</v>
      </c>
      <c r="J119" s="2">
        <v>0.66575342465753429</v>
      </c>
      <c r="K119" t="s">
        <v>79</v>
      </c>
      <c r="L119" t="s">
        <v>105</v>
      </c>
    </row>
    <row r="120" spans="1:12" x14ac:dyDescent="0.3">
      <c r="A120">
        <v>92961</v>
      </c>
      <c r="B120" t="s">
        <v>494</v>
      </c>
      <c r="C120" t="s">
        <v>43</v>
      </c>
      <c r="D120" t="s">
        <v>46</v>
      </c>
      <c r="E120" t="s">
        <v>46</v>
      </c>
      <c r="F120" t="s">
        <v>141</v>
      </c>
      <c r="G120" s="1" t="s">
        <v>13</v>
      </c>
      <c r="H120" s="2">
        <v>23</v>
      </c>
      <c r="I120" s="2">
        <v>4996</v>
      </c>
      <c r="J120" s="2">
        <v>13.687671232876712</v>
      </c>
      <c r="K120" t="s">
        <v>82</v>
      </c>
      <c r="L120" t="s">
        <v>105</v>
      </c>
    </row>
    <row r="121" spans="1:12" x14ac:dyDescent="0.3">
      <c r="A121">
        <v>92962</v>
      </c>
      <c r="B121" t="s">
        <v>494</v>
      </c>
      <c r="C121" t="s">
        <v>43</v>
      </c>
      <c r="D121" t="s">
        <v>46</v>
      </c>
      <c r="E121" t="s">
        <v>46</v>
      </c>
      <c r="F121" t="s">
        <v>141</v>
      </c>
      <c r="G121" s="1" t="s">
        <v>14</v>
      </c>
      <c r="H121" s="2">
        <v>36</v>
      </c>
      <c r="I121" s="2">
        <v>9956</v>
      </c>
      <c r="J121" s="2">
        <v>27.276712328767122</v>
      </c>
      <c r="K121" t="s">
        <v>11</v>
      </c>
      <c r="L121" t="s">
        <v>105</v>
      </c>
    </row>
    <row r="122" spans="1:12" x14ac:dyDescent="0.3">
      <c r="A122">
        <v>92963</v>
      </c>
      <c r="B122" t="s">
        <v>494</v>
      </c>
      <c r="C122" t="s">
        <v>43</v>
      </c>
      <c r="D122" t="s">
        <v>46</v>
      </c>
      <c r="E122" t="s">
        <v>46</v>
      </c>
      <c r="F122" t="s">
        <v>141</v>
      </c>
      <c r="G122" s="1" t="s">
        <v>14</v>
      </c>
      <c r="H122" s="2">
        <v>1</v>
      </c>
      <c r="I122" s="2">
        <v>365</v>
      </c>
      <c r="J122" s="2">
        <v>1</v>
      </c>
      <c r="K122" t="s">
        <v>29</v>
      </c>
      <c r="L122" t="s">
        <v>105</v>
      </c>
    </row>
    <row r="123" spans="1:12" x14ac:dyDescent="0.3">
      <c r="A123">
        <v>92964</v>
      </c>
      <c r="B123" t="s">
        <v>494</v>
      </c>
      <c r="C123" t="s">
        <v>43</v>
      </c>
      <c r="D123" t="s">
        <v>46</v>
      </c>
      <c r="E123" t="s">
        <v>46</v>
      </c>
      <c r="F123" t="s">
        <v>141</v>
      </c>
      <c r="G123" s="1" t="s">
        <v>14</v>
      </c>
      <c r="H123" s="2">
        <v>5</v>
      </c>
      <c r="I123" s="2">
        <v>1733</v>
      </c>
      <c r="J123" s="2">
        <v>4.7479452054794518</v>
      </c>
      <c r="K123" t="s">
        <v>39</v>
      </c>
      <c r="L123" t="s">
        <v>105</v>
      </c>
    </row>
    <row r="124" spans="1:12" x14ac:dyDescent="0.3">
      <c r="A124">
        <v>92965</v>
      </c>
      <c r="B124" t="s">
        <v>494</v>
      </c>
      <c r="C124" t="s">
        <v>43</v>
      </c>
      <c r="D124" t="s">
        <v>46</v>
      </c>
      <c r="E124" t="s">
        <v>46</v>
      </c>
      <c r="F124" t="s">
        <v>141</v>
      </c>
      <c r="G124" s="1" t="s">
        <v>14</v>
      </c>
      <c r="H124" s="2">
        <v>26</v>
      </c>
      <c r="I124" s="2">
        <v>7856</v>
      </c>
      <c r="J124" s="2">
        <v>21.523287671232875</v>
      </c>
      <c r="K124" t="s">
        <v>40</v>
      </c>
      <c r="L124" t="s">
        <v>105</v>
      </c>
    </row>
    <row r="125" spans="1:12" x14ac:dyDescent="0.3">
      <c r="A125">
        <v>92966</v>
      </c>
      <c r="B125" t="s">
        <v>494</v>
      </c>
      <c r="C125" t="s">
        <v>43</v>
      </c>
      <c r="D125" t="s">
        <v>46</v>
      </c>
      <c r="E125" t="s">
        <v>46</v>
      </c>
      <c r="F125" t="s">
        <v>141</v>
      </c>
      <c r="G125" s="1" t="s">
        <v>14</v>
      </c>
      <c r="H125" s="2">
        <v>1</v>
      </c>
      <c r="I125" s="2">
        <v>365</v>
      </c>
      <c r="J125" s="2">
        <v>1</v>
      </c>
      <c r="K125" t="s">
        <v>41</v>
      </c>
      <c r="L125" t="s">
        <v>105</v>
      </c>
    </row>
    <row r="126" spans="1:12" x14ac:dyDescent="0.3">
      <c r="A126">
        <v>92967</v>
      </c>
      <c r="B126" t="s">
        <v>494</v>
      </c>
      <c r="C126" t="s">
        <v>43</v>
      </c>
      <c r="D126" t="s">
        <v>46</v>
      </c>
      <c r="E126" t="s">
        <v>46</v>
      </c>
      <c r="F126" t="s">
        <v>141</v>
      </c>
      <c r="G126" s="1" t="s">
        <v>14</v>
      </c>
      <c r="H126" s="2">
        <v>6003</v>
      </c>
      <c r="I126" s="2">
        <v>1175513</v>
      </c>
      <c r="J126" s="2">
        <v>3220.5835616438358</v>
      </c>
      <c r="K126" t="s">
        <v>43</v>
      </c>
      <c r="L126" t="s">
        <v>105</v>
      </c>
    </row>
    <row r="127" spans="1:12" x14ac:dyDescent="0.3">
      <c r="A127">
        <v>92968</v>
      </c>
      <c r="B127" t="s">
        <v>494</v>
      </c>
      <c r="C127" t="s">
        <v>43</v>
      </c>
      <c r="D127" t="s">
        <v>46</v>
      </c>
      <c r="E127" t="s">
        <v>46</v>
      </c>
      <c r="F127" t="s">
        <v>141</v>
      </c>
      <c r="G127" s="1" t="s">
        <v>14</v>
      </c>
      <c r="H127" s="2">
        <v>3</v>
      </c>
      <c r="I127" s="2">
        <v>881</v>
      </c>
      <c r="J127" s="2">
        <v>2.4136986301369863</v>
      </c>
      <c r="K127" t="s">
        <v>68</v>
      </c>
      <c r="L127" t="s">
        <v>105</v>
      </c>
    </row>
    <row r="128" spans="1:12" x14ac:dyDescent="0.3">
      <c r="A128">
        <v>92969</v>
      </c>
      <c r="B128" t="s">
        <v>494</v>
      </c>
      <c r="C128" t="s">
        <v>43</v>
      </c>
      <c r="D128" t="s">
        <v>46</v>
      </c>
      <c r="E128" t="s">
        <v>46</v>
      </c>
      <c r="F128" t="s">
        <v>141</v>
      </c>
      <c r="G128" s="1" t="s">
        <v>14</v>
      </c>
      <c r="H128" s="2">
        <v>4</v>
      </c>
      <c r="I128" s="2">
        <v>1002</v>
      </c>
      <c r="J128" s="2">
        <v>2.7452054794520548</v>
      </c>
      <c r="K128" t="s">
        <v>69</v>
      </c>
      <c r="L128" t="s">
        <v>105</v>
      </c>
    </row>
    <row r="129" spans="1:12" x14ac:dyDescent="0.3">
      <c r="A129">
        <v>92970</v>
      </c>
      <c r="B129" t="s">
        <v>494</v>
      </c>
      <c r="C129" t="s">
        <v>43</v>
      </c>
      <c r="D129" t="s">
        <v>46</v>
      </c>
      <c r="E129" t="s">
        <v>46</v>
      </c>
      <c r="F129" t="s">
        <v>141</v>
      </c>
      <c r="G129" s="1" t="s">
        <v>14</v>
      </c>
      <c r="H129" s="2">
        <v>1</v>
      </c>
      <c r="I129" s="2">
        <v>365</v>
      </c>
      <c r="J129" s="2">
        <v>1</v>
      </c>
      <c r="K129" t="s">
        <v>71</v>
      </c>
      <c r="L129" t="s">
        <v>105</v>
      </c>
    </row>
    <row r="130" spans="1:12" x14ac:dyDescent="0.3">
      <c r="A130">
        <v>92971</v>
      </c>
      <c r="B130" t="s">
        <v>494</v>
      </c>
      <c r="C130" t="s">
        <v>43</v>
      </c>
      <c r="D130" t="s">
        <v>46</v>
      </c>
      <c r="E130" t="s">
        <v>46</v>
      </c>
      <c r="F130" t="s">
        <v>141</v>
      </c>
      <c r="G130" s="1" t="s">
        <v>14</v>
      </c>
      <c r="H130" s="2">
        <v>2</v>
      </c>
      <c r="I130" s="2">
        <v>730</v>
      </c>
      <c r="J130" s="2">
        <v>2</v>
      </c>
      <c r="K130" t="s">
        <v>73</v>
      </c>
      <c r="L130" t="s">
        <v>105</v>
      </c>
    </row>
    <row r="131" spans="1:12" x14ac:dyDescent="0.3">
      <c r="A131">
        <v>92972</v>
      </c>
      <c r="B131" t="s">
        <v>494</v>
      </c>
      <c r="C131" t="s">
        <v>43</v>
      </c>
      <c r="D131" t="s">
        <v>46</v>
      </c>
      <c r="E131" t="s">
        <v>46</v>
      </c>
      <c r="F131" t="s">
        <v>141</v>
      </c>
      <c r="G131" s="1" t="s">
        <v>14</v>
      </c>
      <c r="H131" s="2">
        <v>1</v>
      </c>
      <c r="I131" s="2">
        <v>365</v>
      </c>
      <c r="J131" s="2">
        <v>1</v>
      </c>
      <c r="K131" t="s">
        <v>74</v>
      </c>
      <c r="L131" t="s">
        <v>105</v>
      </c>
    </row>
    <row r="132" spans="1:12" x14ac:dyDescent="0.3">
      <c r="A132">
        <v>92973</v>
      </c>
      <c r="B132" t="s">
        <v>494</v>
      </c>
      <c r="C132" t="s">
        <v>43</v>
      </c>
      <c r="D132" t="s">
        <v>46</v>
      </c>
      <c r="E132" t="s">
        <v>46</v>
      </c>
      <c r="F132" t="s">
        <v>141</v>
      </c>
      <c r="G132" s="1" t="s">
        <v>14</v>
      </c>
      <c r="H132" s="2">
        <v>2</v>
      </c>
      <c r="I132" s="2">
        <v>485</v>
      </c>
      <c r="J132" s="2">
        <v>1.3287671232876712</v>
      </c>
      <c r="K132" t="s">
        <v>76</v>
      </c>
      <c r="L132" t="s">
        <v>105</v>
      </c>
    </row>
    <row r="133" spans="1:12" x14ac:dyDescent="0.3">
      <c r="A133">
        <v>92974</v>
      </c>
      <c r="B133" t="s">
        <v>494</v>
      </c>
      <c r="C133" t="s">
        <v>43</v>
      </c>
      <c r="D133" t="s">
        <v>46</v>
      </c>
      <c r="E133" t="s">
        <v>46</v>
      </c>
      <c r="F133" t="s">
        <v>141</v>
      </c>
      <c r="G133" s="1" t="s">
        <v>14</v>
      </c>
      <c r="H133" s="2">
        <v>19</v>
      </c>
      <c r="I133" s="2">
        <v>6292</v>
      </c>
      <c r="J133" s="2">
        <v>17.238356164383561</v>
      </c>
      <c r="K133" t="s">
        <v>79</v>
      </c>
      <c r="L133" t="s">
        <v>105</v>
      </c>
    </row>
    <row r="134" spans="1:12" x14ac:dyDescent="0.3">
      <c r="A134">
        <v>92975</v>
      </c>
      <c r="B134" t="s">
        <v>494</v>
      </c>
      <c r="C134" t="s">
        <v>43</v>
      </c>
      <c r="D134" t="s">
        <v>46</v>
      </c>
      <c r="E134" t="s">
        <v>46</v>
      </c>
      <c r="F134" t="s">
        <v>141</v>
      </c>
      <c r="G134" s="1" t="s">
        <v>14</v>
      </c>
      <c r="H134" s="2">
        <v>4</v>
      </c>
      <c r="I134" s="2">
        <v>1460</v>
      </c>
      <c r="J134" s="2">
        <v>4</v>
      </c>
      <c r="K134" t="s">
        <v>80</v>
      </c>
      <c r="L134" t="s">
        <v>105</v>
      </c>
    </row>
    <row r="135" spans="1:12" x14ac:dyDescent="0.3">
      <c r="A135">
        <v>92976</v>
      </c>
      <c r="B135" t="s">
        <v>494</v>
      </c>
      <c r="C135" t="s">
        <v>43</v>
      </c>
      <c r="D135" t="s">
        <v>46</v>
      </c>
      <c r="E135" t="s">
        <v>46</v>
      </c>
      <c r="F135" t="s">
        <v>141</v>
      </c>
      <c r="G135" s="1" t="s">
        <v>14</v>
      </c>
      <c r="H135" s="2">
        <v>226</v>
      </c>
      <c r="I135" s="2">
        <v>59925</v>
      </c>
      <c r="J135" s="2">
        <v>164.17808219178082</v>
      </c>
      <c r="K135" t="s">
        <v>82</v>
      </c>
      <c r="L135" t="s">
        <v>105</v>
      </c>
    </row>
    <row r="136" spans="1:12" x14ac:dyDescent="0.3">
      <c r="A136">
        <v>92977</v>
      </c>
      <c r="B136" t="s">
        <v>494</v>
      </c>
      <c r="C136" t="s">
        <v>43</v>
      </c>
      <c r="D136" t="s">
        <v>46</v>
      </c>
      <c r="E136" t="s">
        <v>46</v>
      </c>
      <c r="F136" t="s">
        <v>141</v>
      </c>
      <c r="G136" s="1" t="s">
        <v>14</v>
      </c>
      <c r="H136" s="2">
        <v>1</v>
      </c>
      <c r="I136" s="2">
        <v>243</v>
      </c>
      <c r="J136" s="2">
        <v>0.66575342465753429</v>
      </c>
      <c r="K136" t="s">
        <v>83</v>
      </c>
      <c r="L136" t="s">
        <v>105</v>
      </c>
    </row>
    <row r="137" spans="1:12" x14ac:dyDescent="0.3">
      <c r="A137">
        <v>92978</v>
      </c>
      <c r="B137" t="s">
        <v>494</v>
      </c>
      <c r="C137" t="s">
        <v>43</v>
      </c>
      <c r="D137" t="s">
        <v>46</v>
      </c>
      <c r="E137" t="s">
        <v>46</v>
      </c>
      <c r="F137" t="s">
        <v>141</v>
      </c>
      <c r="G137" s="1" t="s">
        <v>14</v>
      </c>
      <c r="H137" s="2">
        <v>1</v>
      </c>
      <c r="I137" s="2">
        <v>23</v>
      </c>
      <c r="J137" s="2">
        <v>6.3013698630136991E-2</v>
      </c>
      <c r="K137" t="s">
        <v>84</v>
      </c>
      <c r="L137" t="s">
        <v>105</v>
      </c>
    </row>
    <row r="138" spans="1:12" x14ac:dyDescent="0.3">
      <c r="A138">
        <v>92979</v>
      </c>
      <c r="B138" t="s">
        <v>494</v>
      </c>
      <c r="C138" t="s">
        <v>43</v>
      </c>
      <c r="D138" t="s">
        <v>46</v>
      </c>
      <c r="E138" t="s">
        <v>46</v>
      </c>
      <c r="F138" t="s">
        <v>141</v>
      </c>
      <c r="G138" s="1" t="s">
        <v>14</v>
      </c>
      <c r="H138" s="2">
        <v>1</v>
      </c>
      <c r="I138" s="2">
        <v>365</v>
      </c>
      <c r="J138" s="2">
        <v>1</v>
      </c>
      <c r="K138" t="s">
        <v>88</v>
      </c>
      <c r="L138" t="s">
        <v>105</v>
      </c>
    </row>
    <row r="139" spans="1:12" x14ac:dyDescent="0.3">
      <c r="A139">
        <v>92980</v>
      </c>
      <c r="B139" t="s">
        <v>494</v>
      </c>
      <c r="C139" t="s">
        <v>43</v>
      </c>
      <c r="D139" t="s">
        <v>46</v>
      </c>
      <c r="E139" t="s">
        <v>46</v>
      </c>
      <c r="F139" t="s">
        <v>141</v>
      </c>
      <c r="G139" s="1" t="s">
        <v>15</v>
      </c>
      <c r="H139" s="2">
        <v>2</v>
      </c>
      <c r="I139" s="2">
        <v>640</v>
      </c>
      <c r="J139" s="2">
        <v>1.7534246575342465</v>
      </c>
      <c r="K139" t="s">
        <v>11</v>
      </c>
      <c r="L139" t="s">
        <v>105</v>
      </c>
    </row>
    <row r="140" spans="1:12" x14ac:dyDescent="0.3">
      <c r="A140">
        <v>92981</v>
      </c>
      <c r="B140" t="s">
        <v>494</v>
      </c>
      <c r="C140" t="s">
        <v>43</v>
      </c>
      <c r="D140" t="s">
        <v>46</v>
      </c>
      <c r="E140" t="s">
        <v>46</v>
      </c>
      <c r="F140" t="s">
        <v>141</v>
      </c>
      <c r="G140" s="1" t="s">
        <v>15</v>
      </c>
      <c r="H140" s="2">
        <v>3</v>
      </c>
      <c r="I140" s="2">
        <v>1095</v>
      </c>
      <c r="J140" s="2">
        <v>3</v>
      </c>
      <c r="K140" t="s">
        <v>40</v>
      </c>
      <c r="L140" t="s">
        <v>105</v>
      </c>
    </row>
    <row r="141" spans="1:12" x14ac:dyDescent="0.3">
      <c r="A141">
        <v>92982</v>
      </c>
      <c r="B141" t="s">
        <v>494</v>
      </c>
      <c r="C141" t="s">
        <v>43</v>
      </c>
      <c r="D141" t="s">
        <v>46</v>
      </c>
      <c r="E141" t="s">
        <v>46</v>
      </c>
      <c r="F141" t="s">
        <v>141</v>
      </c>
      <c r="G141" s="1" t="s">
        <v>15</v>
      </c>
      <c r="H141" s="2">
        <v>1783</v>
      </c>
      <c r="I141" s="2">
        <v>459288</v>
      </c>
      <c r="J141" s="2">
        <v>1258.3232876712329</v>
      </c>
      <c r="K141" t="s">
        <v>43</v>
      </c>
      <c r="L141" t="s">
        <v>105</v>
      </c>
    </row>
    <row r="142" spans="1:12" x14ac:dyDescent="0.3">
      <c r="A142">
        <v>92983</v>
      </c>
      <c r="B142" t="s">
        <v>494</v>
      </c>
      <c r="C142" t="s">
        <v>43</v>
      </c>
      <c r="D142" t="s">
        <v>46</v>
      </c>
      <c r="E142" t="s">
        <v>46</v>
      </c>
      <c r="F142" t="s">
        <v>141</v>
      </c>
      <c r="G142" s="1" t="s">
        <v>15</v>
      </c>
      <c r="H142" s="2">
        <v>4</v>
      </c>
      <c r="I142" s="2">
        <v>1399</v>
      </c>
      <c r="J142" s="2">
        <v>3.8328767123287673</v>
      </c>
      <c r="K142" t="s">
        <v>68</v>
      </c>
      <c r="L142" t="s">
        <v>105</v>
      </c>
    </row>
    <row r="143" spans="1:12" x14ac:dyDescent="0.3">
      <c r="A143">
        <v>92984</v>
      </c>
      <c r="B143" t="s">
        <v>494</v>
      </c>
      <c r="C143" t="s">
        <v>43</v>
      </c>
      <c r="D143" t="s">
        <v>46</v>
      </c>
      <c r="E143" t="s">
        <v>46</v>
      </c>
      <c r="F143" t="s">
        <v>141</v>
      </c>
      <c r="G143" s="1" t="s">
        <v>15</v>
      </c>
      <c r="H143" s="2">
        <v>1</v>
      </c>
      <c r="I143" s="2">
        <v>365</v>
      </c>
      <c r="J143" s="2">
        <v>1</v>
      </c>
      <c r="K143" t="s">
        <v>71</v>
      </c>
      <c r="L143" t="s">
        <v>105</v>
      </c>
    </row>
    <row r="144" spans="1:12" x14ac:dyDescent="0.3">
      <c r="A144">
        <v>92985</v>
      </c>
      <c r="B144" t="s">
        <v>494</v>
      </c>
      <c r="C144" t="s">
        <v>43</v>
      </c>
      <c r="D144" t="s">
        <v>46</v>
      </c>
      <c r="E144" t="s">
        <v>46</v>
      </c>
      <c r="F144" t="s">
        <v>141</v>
      </c>
      <c r="G144" s="1" t="s">
        <v>15</v>
      </c>
      <c r="H144" s="2">
        <v>2</v>
      </c>
      <c r="I144" s="2">
        <v>183</v>
      </c>
      <c r="J144" s="2">
        <v>0.50136986301369868</v>
      </c>
      <c r="K144" t="s">
        <v>73</v>
      </c>
      <c r="L144" t="s">
        <v>105</v>
      </c>
    </row>
    <row r="145" spans="1:12" x14ac:dyDescent="0.3">
      <c r="A145">
        <v>92986</v>
      </c>
      <c r="B145" t="s">
        <v>494</v>
      </c>
      <c r="C145" t="s">
        <v>43</v>
      </c>
      <c r="D145" t="s">
        <v>46</v>
      </c>
      <c r="E145" t="s">
        <v>46</v>
      </c>
      <c r="F145" t="s">
        <v>141</v>
      </c>
      <c r="G145" s="1" t="s">
        <v>15</v>
      </c>
      <c r="H145" s="2">
        <v>2</v>
      </c>
      <c r="I145" s="2">
        <v>668</v>
      </c>
      <c r="J145" s="2">
        <v>1.8301369863013699</v>
      </c>
      <c r="K145" t="s">
        <v>80</v>
      </c>
      <c r="L145" t="s">
        <v>105</v>
      </c>
    </row>
    <row r="146" spans="1:12" x14ac:dyDescent="0.3">
      <c r="A146">
        <v>92987</v>
      </c>
      <c r="B146" t="s">
        <v>494</v>
      </c>
      <c r="C146" t="s">
        <v>43</v>
      </c>
      <c r="D146" t="s">
        <v>46</v>
      </c>
      <c r="E146" t="s">
        <v>46</v>
      </c>
      <c r="F146" t="s">
        <v>141</v>
      </c>
      <c r="G146" s="1" t="s">
        <v>15</v>
      </c>
      <c r="H146" s="2">
        <v>6</v>
      </c>
      <c r="I146" s="2">
        <v>1840</v>
      </c>
      <c r="J146" s="2">
        <v>5.0410958904109586</v>
      </c>
      <c r="K146" t="s">
        <v>82</v>
      </c>
      <c r="L146" t="s">
        <v>105</v>
      </c>
    </row>
    <row r="147" spans="1:12" x14ac:dyDescent="0.3">
      <c r="A147">
        <v>92988</v>
      </c>
      <c r="B147" t="s">
        <v>494</v>
      </c>
      <c r="C147" t="s">
        <v>43</v>
      </c>
      <c r="D147" t="s">
        <v>46</v>
      </c>
      <c r="E147" t="s">
        <v>46</v>
      </c>
      <c r="F147" t="s">
        <v>141</v>
      </c>
      <c r="G147" s="1" t="s">
        <v>16</v>
      </c>
      <c r="H147" s="2">
        <v>1</v>
      </c>
      <c r="I147" s="2">
        <v>365</v>
      </c>
      <c r="J147" s="2">
        <v>1</v>
      </c>
      <c r="K147" t="s">
        <v>11</v>
      </c>
      <c r="L147" t="s">
        <v>105</v>
      </c>
    </row>
    <row r="148" spans="1:12" x14ac:dyDescent="0.3">
      <c r="A148">
        <v>92989</v>
      </c>
      <c r="B148" t="s">
        <v>494</v>
      </c>
      <c r="C148" t="s">
        <v>43</v>
      </c>
      <c r="D148" t="s">
        <v>46</v>
      </c>
      <c r="E148" t="s">
        <v>46</v>
      </c>
      <c r="F148" t="s">
        <v>141</v>
      </c>
      <c r="G148" s="1" t="s">
        <v>16</v>
      </c>
      <c r="H148" s="2">
        <v>1146</v>
      </c>
      <c r="I148" s="2">
        <v>339155</v>
      </c>
      <c r="J148" s="2">
        <v>929.19178082191786</v>
      </c>
      <c r="K148" t="s">
        <v>43</v>
      </c>
      <c r="L148" t="s">
        <v>105</v>
      </c>
    </row>
    <row r="149" spans="1:12" x14ac:dyDescent="0.3">
      <c r="A149">
        <v>92990</v>
      </c>
      <c r="B149" t="s">
        <v>494</v>
      </c>
      <c r="C149" t="s">
        <v>43</v>
      </c>
      <c r="D149" t="s">
        <v>46</v>
      </c>
      <c r="E149" t="s">
        <v>46</v>
      </c>
      <c r="F149" t="s">
        <v>141</v>
      </c>
      <c r="G149" s="1" t="s">
        <v>16</v>
      </c>
      <c r="H149" s="2">
        <v>1</v>
      </c>
      <c r="I149" s="2">
        <v>365</v>
      </c>
      <c r="J149" s="2">
        <v>1</v>
      </c>
      <c r="K149" t="s">
        <v>68</v>
      </c>
      <c r="L149" t="s">
        <v>105</v>
      </c>
    </row>
    <row r="150" spans="1:12" x14ac:dyDescent="0.3">
      <c r="A150">
        <v>92991</v>
      </c>
      <c r="B150" t="s">
        <v>494</v>
      </c>
      <c r="C150" t="s">
        <v>43</v>
      </c>
      <c r="D150" t="s">
        <v>46</v>
      </c>
      <c r="E150" t="s">
        <v>46</v>
      </c>
      <c r="F150" t="s">
        <v>141</v>
      </c>
      <c r="G150" s="1" t="s">
        <v>16</v>
      </c>
      <c r="H150" s="2">
        <v>1</v>
      </c>
      <c r="I150" s="2">
        <v>365</v>
      </c>
      <c r="J150" s="2">
        <v>1</v>
      </c>
      <c r="K150" t="s">
        <v>73</v>
      </c>
      <c r="L150" t="s">
        <v>105</v>
      </c>
    </row>
    <row r="151" spans="1:12" x14ac:dyDescent="0.3">
      <c r="A151">
        <v>92992</v>
      </c>
      <c r="B151" t="s">
        <v>494</v>
      </c>
      <c r="C151" t="s">
        <v>43</v>
      </c>
      <c r="D151" t="s">
        <v>46</v>
      </c>
      <c r="E151" t="s">
        <v>46</v>
      </c>
      <c r="F151" t="s">
        <v>141</v>
      </c>
      <c r="G151" s="1" t="s">
        <v>16</v>
      </c>
      <c r="H151" s="2">
        <v>2</v>
      </c>
      <c r="I151" s="2">
        <v>730</v>
      </c>
      <c r="J151" s="2">
        <v>2</v>
      </c>
      <c r="K151" t="s">
        <v>80</v>
      </c>
      <c r="L151" t="s">
        <v>105</v>
      </c>
    </row>
    <row r="152" spans="1:12" x14ac:dyDescent="0.3">
      <c r="A152">
        <v>92993</v>
      </c>
      <c r="B152" t="s">
        <v>494</v>
      </c>
      <c r="C152" t="s">
        <v>43</v>
      </c>
      <c r="D152" t="s">
        <v>46</v>
      </c>
      <c r="E152" t="s">
        <v>46</v>
      </c>
      <c r="F152" t="s">
        <v>141</v>
      </c>
      <c r="G152" s="1" t="s">
        <v>16</v>
      </c>
      <c r="H152" s="2">
        <v>7</v>
      </c>
      <c r="I152" s="2">
        <v>1944</v>
      </c>
      <c r="J152" s="2">
        <v>5.3260273972602743</v>
      </c>
      <c r="K152" t="s">
        <v>82</v>
      </c>
      <c r="L152" t="s">
        <v>105</v>
      </c>
    </row>
    <row r="153" spans="1:12" x14ac:dyDescent="0.3">
      <c r="A153">
        <v>92994</v>
      </c>
      <c r="B153" t="s">
        <v>494</v>
      </c>
      <c r="C153" t="s">
        <v>43</v>
      </c>
      <c r="D153" t="s">
        <v>47</v>
      </c>
      <c r="E153" t="s">
        <v>47</v>
      </c>
      <c r="F153" t="s">
        <v>142</v>
      </c>
      <c r="G153" s="1" t="s">
        <v>17</v>
      </c>
      <c r="H153" s="2">
        <v>12747</v>
      </c>
      <c r="I153" s="2">
        <v>4260792</v>
      </c>
      <c r="J153" s="2">
        <v>11673.402739726027</v>
      </c>
      <c r="K153" t="s">
        <v>43</v>
      </c>
      <c r="L153" t="s">
        <v>105</v>
      </c>
    </row>
    <row r="154" spans="1:12" x14ac:dyDescent="0.3">
      <c r="A154">
        <v>92995</v>
      </c>
      <c r="B154" t="s">
        <v>494</v>
      </c>
      <c r="C154" t="s">
        <v>43</v>
      </c>
      <c r="D154" t="s">
        <v>47</v>
      </c>
      <c r="E154" t="s">
        <v>47</v>
      </c>
      <c r="F154" t="s">
        <v>142</v>
      </c>
      <c r="G154" s="1" t="s">
        <v>12</v>
      </c>
      <c r="H154" s="2">
        <v>22281</v>
      </c>
      <c r="I154" s="2">
        <v>7783962</v>
      </c>
      <c r="J154" s="2">
        <v>21325.923287671234</v>
      </c>
      <c r="K154" t="s">
        <v>43</v>
      </c>
      <c r="L154" t="s">
        <v>105</v>
      </c>
    </row>
    <row r="155" spans="1:12" x14ac:dyDescent="0.3">
      <c r="A155">
        <v>92996</v>
      </c>
      <c r="B155" t="s">
        <v>494</v>
      </c>
      <c r="C155" t="s">
        <v>43</v>
      </c>
      <c r="D155" t="s">
        <v>47</v>
      </c>
      <c r="E155" t="s">
        <v>47</v>
      </c>
      <c r="F155" t="s">
        <v>142</v>
      </c>
      <c r="G155" s="1" t="s">
        <v>13</v>
      </c>
      <c r="H155" s="2">
        <v>2</v>
      </c>
      <c r="I155" s="2">
        <v>153</v>
      </c>
      <c r="J155" s="2">
        <v>0.41917808219178082</v>
      </c>
      <c r="K155" t="s">
        <v>11</v>
      </c>
      <c r="L155" t="s">
        <v>105</v>
      </c>
    </row>
    <row r="156" spans="1:12" x14ac:dyDescent="0.3">
      <c r="A156">
        <v>92997</v>
      </c>
      <c r="B156" t="s">
        <v>494</v>
      </c>
      <c r="C156" t="s">
        <v>43</v>
      </c>
      <c r="D156" t="s">
        <v>47</v>
      </c>
      <c r="E156" t="s">
        <v>47</v>
      </c>
      <c r="F156" t="s">
        <v>142</v>
      </c>
      <c r="G156" s="1" t="s">
        <v>13</v>
      </c>
      <c r="H156" s="2">
        <v>4</v>
      </c>
      <c r="I156" s="2">
        <v>586</v>
      </c>
      <c r="J156" s="2">
        <v>1.6054794520547946</v>
      </c>
      <c r="K156" t="s">
        <v>40</v>
      </c>
      <c r="L156" t="s">
        <v>105</v>
      </c>
    </row>
    <row r="157" spans="1:12" x14ac:dyDescent="0.3">
      <c r="A157">
        <v>92998</v>
      </c>
      <c r="B157" t="s">
        <v>494</v>
      </c>
      <c r="C157" t="s">
        <v>43</v>
      </c>
      <c r="D157" t="s">
        <v>47</v>
      </c>
      <c r="E157" t="s">
        <v>47</v>
      </c>
      <c r="F157" t="s">
        <v>142</v>
      </c>
      <c r="G157" s="1" t="s">
        <v>13</v>
      </c>
      <c r="H157" s="2">
        <v>4972</v>
      </c>
      <c r="I157" s="2">
        <v>1391342</v>
      </c>
      <c r="J157" s="2">
        <v>3811.8958904109591</v>
      </c>
      <c r="K157" t="s">
        <v>43</v>
      </c>
      <c r="L157" t="s">
        <v>105</v>
      </c>
    </row>
    <row r="158" spans="1:12" x14ac:dyDescent="0.3">
      <c r="A158">
        <v>92999</v>
      </c>
      <c r="B158" t="s">
        <v>494</v>
      </c>
      <c r="C158" t="s">
        <v>43</v>
      </c>
      <c r="D158" t="s">
        <v>47</v>
      </c>
      <c r="E158" t="s">
        <v>47</v>
      </c>
      <c r="F158" t="s">
        <v>142</v>
      </c>
      <c r="G158" s="1" t="s">
        <v>13</v>
      </c>
      <c r="H158" s="2">
        <v>1</v>
      </c>
      <c r="I158" s="2">
        <v>365</v>
      </c>
      <c r="J158" s="2">
        <v>1</v>
      </c>
      <c r="K158" t="s">
        <v>68</v>
      </c>
      <c r="L158" t="s">
        <v>105</v>
      </c>
    </row>
    <row r="159" spans="1:12" x14ac:dyDescent="0.3">
      <c r="A159">
        <v>93000</v>
      </c>
      <c r="B159" t="s">
        <v>494</v>
      </c>
      <c r="C159" t="s">
        <v>43</v>
      </c>
      <c r="D159" t="s">
        <v>47</v>
      </c>
      <c r="E159" t="s">
        <v>47</v>
      </c>
      <c r="F159" t="s">
        <v>142</v>
      </c>
      <c r="G159" s="1" t="s">
        <v>13</v>
      </c>
      <c r="H159" s="2">
        <v>1</v>
      </c>
      <c r="I159" s="2">
        <v>31</v>
      </c>
      <c r="J159" s="2">
        <v>8.4931506849315067E-2</v>
      </c>
      <c r="K159" t="s">
        <v>69</v>
      </c>
      <c r="L159" t="s">
        <v>105</v>
      </c>
    </row>
    <row r="160" spans="1:12" x14ac:dyDescent="0.3">
      <c r="A160">
        <v>93001</v>
      </c>
      <c r="B160" t="s">
        <v>494</v>
      </c>
      <c r="C160" t="s">
        <v>43</v>
      </c>
      <c r="D160" t="s">
        <v>47</v>
      </c>
      <c r="E160" t="s">
        <v>47</v>
      </c>
      <c r="F160" t="s">
        <v>142</v>
      </c>
      <c r="G160" s="1" t="s">
        <v>13</v>
      </c>
      <c r="H160" s="2">
        <v>4</v>
      </c>
      <c r="I160" s="2">
        <v>787</v>
      </c>
      <c r="J160" s="2">
        <v>2.1561643835616437</v>
      </c>
      <c r="K160" t="s">
        <v>71</v>
      </c>
      <c r="L160" t="s">
        <v>105</v>
      </c>
    </row>
    <row r="161" spans="1:12" x14ac:dyDescent="0.3">
      <c r="A161">
        <v>93002</v>
      </c>
      <c r="B161" t="s">
        <v>494</v>
      </c>
      <c r="C161" t="s">
        <v>43</v>
      </c>
      <c r="D161" t="s">
        <v>47</v>
      </c>
      <c r="E161" t="s">
        <v>47</v>
      </c>
      <c r="F161" t="s">
        <v>142</v>
      </c>
      <c r="G161" s="1" t="s">
        <v>13</v>
      </c>
      <c r="H161" s="2">
        <v>1</v>
      </c>
      <c r="I161" s="2">
        <v>92</v>
      </c>
      <c r="J161" s="2">
        <v>0.25205479452054796</v>
      </c>
      <c r="K161" t="s">
        <v>77</v>
      </c>
      <c r="L161" t="s">
        <v>105</v>
      </c>
    </row>
    <row r="162" spans="1:12" x14ac:dyDescent="0.3">
      <c r="A162">
        <v>93003</v>
      </c>
      <c r="B162" t="s">
        <v>494</v>
      </c>
      <c r="C162" t="s">
        <v>43</v>
      </c>
      <c r="D162" t="s">
        <v>47</v>
      </c>
      <c r="E162" t="s">
        <v>47</v>
      </c>
      <c r="F162" t="s">
        <v>142</v>
      </c>
      <c r="G162" s="1" t="s">
        <v>13</v>
      </c>
      <c r="H162" s="2">
        <v>1</v>
      </c>
      <c r="I162" s="2">
        <v>92</v>
      </c>
      <c r="J162" s="2">
        <v>0.25205479452054796</v>
      </c>
      <c r="K162" t="s">
        <v>78</v>
      </c>
      <c r="L162" t="s">
        <v>105</v>
      </c>
    </row>
    <row r="163" spans="1:12" x14ac:dyDescent="0.3">
      <c r="A163">
        <v>93004</v>
      </c>
      <c r="B163" t="s">
        <v>494</v>
      </c>
      <c r="C163" t="s">
        <v>43</v>
      </c>
      <c r="D163" t="s">
        <v>47</v>
      </c>
      <c r="E163" t="s">
        <v>47</v>
      </c>
      <c r="F163" t="s">
        <v>142</v>
      </c>
      <c r="G163" s="1" t="s">
        <v>13</v>
      </c>
      <c r="H163" s="2">
        <v>2</v>
      </c>
      <c r="I163" s="2">
        <v>579</v>
      </c>
      <c r="J163" s="2">
        <v>1.5863013698630137</v>
      </c>
      <c r="K163" t="s">
        <v>79</v>
      </c>
      <c r="L163" t="s">
        <v>105</v>
      </c>
    </row>
    <row r="164" spans="1:12" x14ac:dyDescent="0.3">
      <c r="A164">
        <v>93005</v>
      </c>
      <c r="B164" t="s">
        <v>494</v>
      </c>
      <c r="C164" t="s">
        <v>43</v>
      </c>
      <c r="D164" t="s">
        <v>47</v>
      </c>
      <c r="E164" t="s">
        <v>47</v>
      </c>
      <c r="F164" t="s">
        <v>142</v>
      </c>
      <c r="G164" s="1" t="s">
        <v>13</v>
      </c>
      <c r="H164" s="2">
        <v>14</v>
      </c>
      <c r="I164" s="2">
        <v>2440</v>
      </c>
      <c r="J164" s="2">
        <v>6.6849315068493151</v>
      </c>
      <c r="K164" t="s">
        <v>82</v>
      </c>
      <c r="L164" t="s">
        <v>105</v>
      </c>
    </row>
    <row r="165" spans="1:12" x14ac:dyDescent="0.3">
      <c r="A165">
        <v>93006</v>
      </c>
      <c r="B165" t="s">
        <v>494</v>
      </c>
      <c r="C165" t="s">
        <v>43</v>
      </c>
      <c r="D165" t="s">
        <v>47</v>
      </c>
      <c r="E165" t="s">
        <v>47</v>
      </c>
      <c r="F165" t="s">
        <v>142</v>
      </c>
      <c r="G165" s="1" t="s">
        <v>14</v>
      </c>
      <c r="H165" s="2">
        <v>32</v>
      </c>
      <c r="I165" s="2">
        <v>8711</v>
      </c>
      <c r="J165" s="2">
        <v>23.865753424657534</v>
      </c>
      <c r="K165" t="s">
        <v>11</v>
      </c>
      <c r="L165" t="s">
        <v>105</v>
      </c>
    </row>
    <row r="166" spans="1:12" x14ac:dyDescent="0.3">
      <c r="A166">
        <v>93007</v>
      </c>
      <c r="B166" t="s">
        <v>494</v>
      </c>
      <c r="C166" t="s">
        <v>43</v>
      </c>
      <c r="D166" t="s">
        <v>47</v>
      </c>
      <c r="E166" t="s">
        <v>47</v>
      </c>
      <c r="F166" t="s">
        <v>142</v>
      </c>
      <c r="G166" s="1" t="s">
        <v>14</v>
      </c>
      <c r="H166" s="2">
        <v>2</v>
      </c>
      <c r="I166" s="2">
        <v>456</v>
      </c>
      <c r="J166" s="2">
        <v>1.2493150684931507</v>
      </c>
      <c r="K166" t="s">
        <v>25</v>
      </c>
      <c r="L166" t="s">
        <v>105</v>
      </c>
    </row>
    <row r="167" spans="1:12" x14ac:dyDescent="0.3">
      <c r="A167">
        <v>93008</v>
      </c>
      <c r="B167" t="s">
        <v>494</v>
      </c>
      <c r="C167" t="s">
        <v>43</v>
      </c>
      <c r="D167" t="s">
        <v>47</v>
      </c>
      <c r="E167" t="s">
        <v>47</v>
      </c>
      <c r="F167" t="s">
        <v>142</v>
      </c>
      <c r="G167" s="1" t="s">
        <v>14</v>
      </c>
      <c r="H167" s="2">
        <v>3</v>
      </c>
      <c r="I167" s="2">
        <v>862</v>
      </c>
      <c r="J167" s="2">
        <v>2.3616438356164382</v>
      </c>
      <c r="K167" t="s">
        <v>26</v>
      </c>
      <c r="L167" t="s">
        <v>105</v>
      </c>
    </row>
    <row r="168" spans="1:12" x14ac:dyDescent="0.3">
      <c r="A168">
        <v>93009</v>
      </c>
      <c r="B168" t="s">
        <v>494</v>
      </c>
      <c r="C168" t="s">
        <v>43</v>
      </c>
      <c r="D168" t="s">
        <v>47</v>
      </c>
      <c r="E168" t="s">
        <v>47</v>
      </c>
      <c r="F168" t="s">
        <v>142</v>
      </c>
      <c r="G168" s="1" t="s">
        <v>14</v>
      </c>
      <c r="H168" s="2">
        <v>1</v>
      </c>
      <c r="I168" s="2">
        <v>365</v>
      </c>
      <c r="J168" s="2">
        <v>1</v>
      </c>
      <c r="K168" t="s">
        <v>33</v>
      </c>
      <c r="L168" t="s">
        <v>105</v>
      </c>
    </row>
    <row r="169" spans="1:12" x14ac:dyDescent="0.3">
      <c r="A169">
        <v>93010</v>
      </c>
      <c r="B169" t="s">
        <v>494</v>
      </c>
      <c r="C169" t="s">
        <v>43</v>
      </c>
      <c r="D169" t="s">
        <v>47</v>
      </c>
      <c r="E169" t="s">
        <v>47</v>
      </c>
      <c r="F169" t="s">
        <v>142</v>
      </c>
      <c r="G169" s="1" t="s">
        <v>14</v>
      </c>
      <c r="H169" s="2">
        <v>1</v>
      </c>
      <c r="I169" s="2">
        <v>245</v>
      </c>
      <c r="J169" s="2">
        <v>0.67123287671232879</v>
      </c>
      <c r="K169" t="s">
        <v>34</v>
      </c>
      <c r="L169" t="s">
        <v>105</v>
      </c>
    </row>
    <row r="170" spans="1:12" x14ac:dyDescent="0.3">
      <c r="A170">
        <v>93011</v>
      </c>
      <c r="B170" t="s">
        <v>494</v>
      </c>
      <c r="C170" t="s">
        <v>43</v>
      </c>
      <c r="D170" t="s">
        <v>47</v>
      </c>
      <c r="E170" t="s">
        <v>47</v>
      </c>
      <c r="F170" t="s">
        <v>142</v>
      </c>
      <c r="G170" s="1" t="s">
        <v>14</v>
      </c>
      <c r="H170" s="2">
        <v>1</v>
      </c>
      <c r="I170" s="2">
        <v>365</v>
      </c>
      <c r="J170" s="2">
        <v>1</v>
      </c>
      <c r="K170" t="s">
        <v>35</v>
      </c>
      <c r="L170" t="s">
        <v>105</v>
      </c>
    </row>
    <row r="171" spans="1:12" x14ac:dyDescent="0.3">
      <c r="A171">
        <v>93012</v>
      </c>
      <c r="B171" t="s">
        <v>494</v>
      </c>
      <c r="C171" t="s">
        <v>43</v>
      </c>
      <c r="D171" t="s">
        <v>47</v>
      </c>
      <c r="E171" t="s">
        <v>47</v>
      </c>
      <c r="F171" t="s">
        <v>142</v>
      </c>
      <c r="G171" s="1" t="s">
        <v>14</v>
      </c>
      <c r="H171" s="2">
        <v>1</v>
      </c>
      <c r="I171" s="2">
        <v>365</v>
      </c>
      <c r="J171" s="2">
        <v>1</v>
      </c>
      <c r="K171" t="s">
        <v>37</v>
      </c>
      <c r="L171" t="s">
        <v>105</v>
      </c>
    </row>
    <row r="172" spans="1:12" x14ac:dyDescent="0.3">
      <c r="A172">
        <v>93013</v>
      </c>
      <c r="B172" t="s">
        <v>494</v>
      </c>
      <c r="C172" t="s">
        <v>43</v>
      </c>
      <c r="D172" t="s">
        <v>47</v>
      </c>
      <c r="E172" t="s">
        <v>47</v>
      </c>
      <c r="F172" t="s">
        <v>142</v>
      </c>
      <c r="G172" s="1" t="s">
        <v>14</v>
      </c>
      <c r="H172" s="2">
        <v>27</v>
      </c>
      <c r="I172" s="2">
        <v>6299</v>
      </c>
      <c r="J172" s="2">
        <v>17.257534246575343</v>
      </c>
      <c r="K172" t="s">
        <v>40</v>
      </c>
      <c r="L172" t="s">
        <v>105</v>
      </c>
    </row>
    <row r="173" spans="1:12" x14ac:dyDescent="0.3">
      <c r="A173">
        <v>93014</v>
      </c>
      <c r="B173" t="s">
        <v>494</v>
      </c>
      <c r="C173" t="s">
        <v>43</v>
      </c>
      <c r="D173" t="s">
        <v>47</v>
      </c>
      <c r="E173" t="s">
        <v>47</v>
      </c>
      <c r="F173" t="s">
        <v>142</v>
      </c>
      <c r="G173" s="1" t="s">
        <v>14</v>
      </c>
      <c r="H173" s="2">
        <v>4</v>
      </c>
      <c r="I173" s="2">
        <v>1367</v>
      </c>
      <c r="J173" s="2">
        <v>3.7452054794520548</v>
      </c>
      <c r="K173" t="s">
        <v>42</v>
      </c>
      <c r="L173" t="s">
        <v>105</v>
      </c>
    </row>
    <row r="174" spans="1:12" x14ac:dyDescent="0.3">
      <c r="A174">
        <v>93015</v>
      </c>
      <c r="B174" t="s">
        <v>494</v>
      </c>
      <c r="C174" t="s">
        <v>43</v>
      </c>
      <c r="D174" t="s">
        <v>47</v>
      </c>
      <c r="E174" t="s">
        <v>47</v>
      </c>
      <c r="F174" t="s">
        <v>142</v>
      </c>
      <c r="G174" s="1" t="s">
        <v>14</v>
      </c>
      <c r="H174" s="2">
        <v>26670</v>
      </c>
      <c r="I174" s="2">
        <v>7914736</v>
      </c>
      <c r="J174" s="2">
        <v>21684.208219178083</v>
      </c>
      <c r="K174" t="s">
        <v>43</v>
      </c>
      <c r="L174" t="s">
        <v>105</v>
      </c>
    </row>
    <row r="175" spans="1:12" x14ac:dyDescent="0.3">
      <c r="A175">
        <v>93016</v>
      </c>
      <c r="B175" t="s">
        <v>494</v>
      </c>
      <c r="C175" t="s">
        <v>43</v>
      </c>
      <c r="D175" t="s">
        <v>47</v>
      </c>
      <c r="E175" t="s">
        <v>47</v>
      </c>
      <c r="F175" t="s">
        <v>142</v>
      </c>
      <c r="G175" s="1" t="s">
        <v>14</v>
      </c>
      <c r="H175" s="2">
        <v>6</v>
      </c>
      <c r="I175" s="2">
        <v>1187</v>
      </c>
      <c r="J175" s="2">
        <v>3.2520547945205478</v>
      </c>
      <c r="K175" t="s">
        <v>68</v>
      </c>
      <c r="L175" t="s">
        <v>105</v>
      </c>
    </row>
    <row r="176" spans="1:12" x14ac:dyDescent="0.3">
      <c r="A176">
        <v>93017</v>
      </c>
      <c r="B176" t="s">
        <v>494</v>
      </c>
      <c r="C176" t="s">
        <v>43</v>
      </c>
      <c r="D176" t="s">
        <v>47</v>
      </c>
      <c r="E176" t="s">
        <v>47</v>
      </c>
      <c r="F176" t="s">
        <v>142</v>
      </c>
      <c r="G176" s="1" t="s">
        <v>14</v>
      </c>
      <c r="H176" s="2">
        <v>30</v>
      </c>
      <c r="I176" s="2">
        <v>10830</v>
      </c>
      <c r="J176" s="2">
        <v>29.671232876712327</v>
      </c>
      <c r="K176" t="s">
        <v>69</v>
      </c>
      <c r="L176" t="s">
        <v>105</v>
      </c>
    </row>
    <row r="177" spans="1:12" x14ac:dyDescent="0.3">
      <c r="A177">
        <v>93018</v>
      </c>
      <c r="B177" t="s">
        <v>494</v>
      </c>
      <c r="C177" t="s">
        <v>43</v>
      </c>
      <c r="D177" t="s">
        <v>47</v>
      </c>
      <c r="E177" t="s">
        <v>47</v>
      </c>
      <c r="F177" t="s">
        <v>142</v>
      </c>
      <c r="G177" s="1" t="s">
        <v>14</v>
      </c>
      <c r="H177" s="2">
        <v>13</v>
      </c>
      <c r="I177" s="2">
        <v>4081</v>
      </c>
      <c r="J177" s="2">
        <v>11.180821917808219</v>
      </c>
      <c r="K177" t="s">
        <v>71</v>
      </c>
      <c r="L177" t="s">
        <v>105</v>
      </c>
    </row>
    <row r="178" spans="1:12" x14ac:dyDescent="0.3">
      <c r="A178">
        <v>93019</v>
      </c>
      <c r="B178" t="s">
        <v>494</v>
      </c>
      <c r="C178" t="s">
        <v>43</v>
      </c>
      <c r="D178" t="s">
        <v>47</v>
      </c>
      <c r="E178" t="s">
        <v>47</v>
      </c>
      <c r="F178" t="s">
        <v>142</v>
      </c>
      <c r="G178" s="1" t="s">
        <v>14</v>
      </c>
      <c r="H178" s="2">
        <v>1</v>
      </c>
      <c r="I178" s="2">
        <v>153</v>
      </c>
      <c r="J178" s="2">
        <v>0.41917808219178082</v>
      </c>
      <c r="K178" t="s">
        <v>73</v>
      </c>
      <c r="L178" t="s">
        <v>105</v>
      </c>
    </row>
    <row r="179" spans="1:12" x14ac:dyDescent="0.3">
      <c r="A179">
        <v>93020</v>
      </c>
      <c r="B179" t="s">
        <v>494</v>
      </c>
      <c r="C179" t="s">
        <v>43</v>
      </c>
      <c r="D179" t="s">
        <v>47</v>
      </c>
      <c r="E179" t="s">
        <v>47</v>
      </c>
      <c r="F179" t="s">
        <v>142</v>
      </c>
      <c r="G179" s="1" t="s">
        <v>14</v>
      </c>
      <c r="H179" s="2">
        <v>1</v>
      </c>
      <c r="I179" s="2">
        <v>280</v>
      </c>
      <c r="J179" s="2">
        <v>0.76712328767123283</v>
      </c>
      <c r="K179" t="s">
        <v>74</v>
      </c>
      <c r="L179" t="s">
        <v>105</v>
      </c>
    </row>
    <row r="180" spans="1:12" x14ac:dyDescent="0.3">
      <c r="A180">
        <v>93021</v>
      </c>
      <c r="B180" t="s">
        <v>494</v>
      </c>
      <c r="C180" t="s">
        <v>43</v>
      </c>
      <c r="D180" t="s">
        <v>47</v>
      </c>
      <c r="E180" t="s">
        <v>47</v>
      </c>
      <c r="F180" t="s">
        <v>142</v>
      </c>
      <c r="G180" s="1" t="s">
        <v>14</v>
      </c>
      <c r="H180" s="2">
        <v>2</v>
      </c>
      <c r="I180" s="2">
        <v>730</v>
      </c>
      <c r="J180" s="2">
        <v>2</v>
      </c>
      <c r="K180" t="s">
        <v>75</v>
      </c>
      <c r="L180" t="s">
        <v>105</v>
      </c>
    </row>
    <row r="181" spans="1:12" x14ac:dyDescent="0.3">
      <c r="A181">
        <v>93022</v>
      </c>
      <c r="B181" t="s">
        <v>494</v>
      </c>
      <c r="C181" t="s">
        <v>43</v>
      </c>
      <c r="D181" t="s">
        <v>47</v>
      </c>
      <c r="E181" t="s">
        <v>47</v>
      </c>
      <c r="F181" t="s">
        <v>142</v>
      </c>
      <c r="G181" s="1" t="s">
        <v>14</v>
      </c>
      <c r="H181" s="2">
        <v>1</v>
      </c>
      <c r="I181" s="2">
        <v>10</v>
      </c>
      <c r="J181" s="2">
        <v>2.7397260273972601E-2</v>
      </c>
      <c r="K181" t="s">
        <v>76</v>
      </c>
      <c r="L181" t="s">
        <v>105</v>
      </c>
    </row>
    <row r="182" spans="1:12" x14ac:dyDescent="0.3">
      <c r="A182">
        <v>93023</v>
      </c>
      <c r="B182" t="s">
        <v>494</v>
      </c>
      <c r="C182" t="s">
        <v>43</v>
      </c>
      <c r="D182" t="s">
        <v>47</v>
      </c>
      <c r="E182" t="s">
        <v>47</v>
      </c>
      <c r="F182" t="s">
        <v>142</v>
      </c>
      <c r="G182" s="1" t="s">
        <v>14</v>
      </c>
      <c r="H182" s="2">
        <v>22</v>
      </c>
      <c r="I182" s="2">
        <v>6061</v>
      </c>
      <c r="J182" s="2">
        <v>16.605479452054794</v>
      </c>
      <c r="K182" t="s">
        <v>79</v>
      </c>
      <c r="L182" t="s">
        <v>105</v>
      </c>
    </row>
    <row r="183" spans="1:12" x14ac:dyDescent="0.3">
      <c r="A183">
        <v>93024</v>
      </c>
      <c r="B183" t="s">
        <v>494</v>
      </c>
      <c r="C183" t="s">
        <v>43</v>
      </c>
      <c r="D183" t="s">
        <v>47</v>
      </c>
      <c r="E183" t="s">
        <v>47</v>
      </c>
      <c r="F183" t="s">
        <v>142</v>
      </c>
      <c r="G183" s="1" t="s">
        <v>14</v>
      </c>
      <c r="H183" s="2">
        <v>3</v>
      </c>
      <c r="I183" s="2">
        <v>699</v>
      </c>
      <c r="J183" s="2">
        <v>1.9150684931506849</v>
      </c>
      <c r="K183" t="s">
        <v>80</v>
      </c>
      <c r="L183" t="s">
        <v>105</v>
      </c>
    </row>
    <row r="184" spans="1:12" x14ac:dyDescent="0.3">
      <c r="A184">
        <v>93025</v>
      </c>
      <c r="B184" t="s">
        <v>494</v>
      </c>
      <c r="C184" t="s">
        <v>43</v>
      </c>
      <c r="D184" t="s">
        <v>47</v>
      </c>
      <c r="E184" t="s">
        <v>47</v>
      </c>
      <c r="F184" t="s">
        <v>142</v>
      </c>
      <c r="G184" s="1" t="s">
        <v>14</v>
      </c>
      <c r="H184" s="2">
        <v>2</v>
      </c>
      <c r="I184" s="2">
        <v>518</v>
      </c>
      <c r="J184" s="2">
        <v>1.4191780821917808</v>
      </c>
      <c r="K184" t="s">
        <v>81</v>
      </c>
      <c r="L184" t="s">
        <v>105</v>
      </c>
    </row>
    <row r="185" spans="1:12" x14ac:dyDescent="0.3">
      <c r="A185">
        <v>93026</v>
      </c>
      <c r="B185" t="s">
        <v>494</v>
      </c>
      <c r="C185" t="s">
        <v>43</v>
      </c>
      <c r="D185" t="s">
        <v>47</v>
      </c>
      <c r="E185" t="s">
        <v>47</v>
      </c>
      <c r="F185" t="s">
        <v>142</v>
      </c>
      <c r="G185" s="1" t="s">
        <v>14</v>
      </c>
      <c r="H185" s="2">
        <v>82</v>
      </c>
      <c r="I185" s="2">
        <v>21230</v>
      </c>
      <c r="J185" s="2">
        <v>58.164383561643838</v>
      </c>
      <c r="K185" t="s">
        <v>82</v>
      </c>
      <c r="L185" t="s">
        <v>105</v>
      </c>
    </row>
    <row r="186" spans="1:12" x14ac:dyDescent="0.3">
      <c r="A186">
        <v>93027</v>
      </c>
      <c r="B186" t="s">
        <v>494</v>
      </c>
      <c r="C186" t="s">
        <v>43</v>
      </c>
      <c r="D186" t="s">
        <v>47</v>
      </c>
      <c r="E186" t="s">
        <v>47</v>
      </c>
      <c r="F186" t="s">
        <v>142</v>
      </c>
      <c r="G186" s="1" t="s">
        <v>14</v>
      </c>
      <c r="H186" s="2">
        <v>3</v>
      </c>
      <c r="I186" s="2">
        <v>518</v>
      </c>
      <c r="J186" s="2">
        <v>1.4191780821917808</v>
      </c>
      <c r="K186" t="s">
        <v>83</v>
      </c>
      <c r="L186" t="s">
        <v>105</v>
      </c>
    </row>
    <row r="187" spans="1:12" x14ac:dyDescent="0.3">
      <c r="A187">
        <v>93028</v>
      </c>
      <c r="B187" t="s">
        <v>494</v>
      </c>
      <c r="C187" t="s">
        <v>43</v>
      </c>
      <c r="D187" t="s">
        <v>47</v>
      </c>
      <c r="E187" t="s">
        <v>47</v>
      </c>
      <c r="F187" t="s">
        <v>142</v>
      </c>
      <c r="G187" s="1" t="s">
        <v>14</v>
      </c>
      <c r="H187" s="2">
        <v>1</v>
      </c>
      <c r="I187" s="2">
        <v>212</v>
      </c>
      <c r="J187" s="2">
        <v>0.58082191780821912</v>
      </c>
      <c r="K187" t="s">
        <v>89</v>
      </c>
      <c r="L187" t="s">
        <v>105</v>
      </c>
    </row>
    <row r="188" spans="1:12" x14ac:dyDescent="0.3">
      <c r="A188">
        <v>93029</v>
      </c>
      <c r="B188" t="s">
        <v>494</v>
      </c>
      <c r="C188" t="s">
        <v>43</v>
      </c>
      <c r="D188" t="s">
        <v>47</v>
      </c>
      <c r="E188" t="s">
        <v>47</v>
      </c>
      <c r="F188" t="s">
        <v>142</v>
      </c>
      <c r="G188" s="1" t="s">
        <v>15</v>
      </c>
      <c r="H188" s="2">
        <v>3</v>
      </c>
      <c r="I188" s="2">
        <v>699</v>
      </c>
      <c r="J188" s="2">
        <v>1.9150684931506849</v>
      </c>
      <c r="K188" t="s">
        <v>11</v>
      </c>
      <c r="L188" t="s">
        <v>105</v>
      </c>
    </row>
    <row r="189" spans="1:12" x14ac:dyDescent="0.3">
      <c r="A189">
        <v>93030</v>
      </c>
      <c r="B189" t="s">
        <v>494</v>
      </c>
      <c r="C189" t="s">
        <v>43</v>
      </c>
      <c r="D189" t="s">
        <v>47</v>
      </c>
      <c r="E189" t="s">
        <v>47</v>
      </c>
      <c r="F189" t="s">
        <v>142</v>
      </c>
      <c r="G189" s="1" t="s">
        <v>15</v>
      </c>
      <c r="H189" s="2">
        <v>1</v>
      </c>
      <c r="I189" s="2">
        <v>275</v>
      </c>
      <c r="J189" s="2">
        <v>0.75342465753424659</v>
      </c>
      <c r="K189" t="s">
        <v>29</v>
      </c>
      <c r="L189" t="s">
        <v>105</v>
      </c>
    </row>
    <row r="190" spans="1:12" x14ac:dyDescent="0.3">
      <c r="A190">
        <v>93031</v>
      </c>
      <c r="B190" t="s">
        <v>494</v>
      </c>
      <c r="C190" t="s">
        <v>43</v>
      </c>
      <c r="D190" t="s">
        <v>47</v>
      </c>
      <c r="E190" t="s">
        <v>47</v>
      </c>
      <c r="F190" t="s">
        <v>142</v>
      </c>
      <c r="G190" s="1" t="s">
        <v>15</v>
      </c>
      <c r="H190" s="2">
        <v>2</v>
      </c>
      <c r="I190" s="2">
        <v>730</v>
      </c>
      <c r="J190" s="2">
        <v>2</v>
      </c>
      <c r="K190" t="s">
        <v>40</v>
      </c>
      <c r="L190" t="s">
        <v>105</v>
      </c>
    </row>
    <row r="191" spans="1:12" x14ac:dyDescent="0.3">
      <c r="A191">
        <v>93032</v>
      </c>
      <c r="B191" t="s">
        <v>494</v>
      </c>
      <c r="C191" t="s">
        <v>43</v>
      </c>
      <c r="D191" t="s">
        <v>47</v>
      </c>
      <c r="E191" t="s">
        <v>47</v>
      </c>
      <c r="F191" t="s">
        <v>142</v>
      </c>
      <c r="G191" s="1" t="s">
        <v>15</v>
      </c>
      <c r="H191" s="2">
        <v>2</v>
      </c>
      <c r="I191" s="2">
        <v>669</v>
      </c>
      <c r="J191" s="2">
        <v>1.832876712328767</v>
      </c>
      <c r="K191" t="s">
        <v>41</v>
      </c>
      <c r="L191" t="s">
        <v>105</v>
      </c>
    </row>
    <row r="192" spans="1:12" x14ac:dyDescent="0.3">
      <c r="A192">
        <v>93033</v>
      </c>
      <c r="B192" t="s">
        <v>494</v>
      </c>
      <c r="C192" t="s">
        <v>43</v>
      </c>
      <c r="D192" t="s">
        <v>47</v>
      </c>
      <c r="E192" t="s">
        <v>47</v>
      </c>
      <c r="F192" t="s">
        <v>142</v>
      </c>
      <c r="G192" s="1" t="s">
        <v>15</v>
      </c>
      <c r="H192" s="2">
        <v>1</v>
      </c>
      <c r="I192" s="2">
        <v>31</v>
      </c>
      <c r="J192" s="2">
        <v>8.4931506849315067E-2</v>
      </c>
      <c r="K192" t="s">
        <v>42</v>
      </c>
      <c r="L192" t="s">
        <v>105</v>
      </c>
    </row>
    <row r="193" spans="1:12" x14ac:dyDescent="0.3">
      <c r="A193">
        <v>93034</v>
      </c>
      <c r="B193" t="s">
        <v>494</v>
      </c>
      <c r="C193" t="s">
        <v>43</v>
      </c>
      <c r="D193" t="s">
        <v>47</v>
      </c>
      <c r="E193" t="s">
        <v>47</v>
      </c>
      <c r="F193" t="s">
        <v>142</v>
      </c>
      <c r="G193" s="1" t="s">
        <v>15</v>
      </c>
      <c r="H193" s="2">
        <v>11340</v>
      </c>
      <c r="I193" s="2">
        <v>3611899</v>
      </c>
      <c r="J193" s="2">
        <v>9895.6136986301372</v>
      </c>
      <c r="K193" t="s">
        <v>43</v>
      </c>
      <c r="L193" t="s">
        <v>105</v>
      </c>
    </row>
    <row r="194" spans="1:12" x14ac:dyDescent="0.3">
      <c r="A194">
        <v>93035</v>
      </c>
      <c r="B194" t="s">
        <v>494</v>
      </c>
      <c r="C194" t="s">
        <v>43</v>
      </c>
      <c r="D194" t="s">
        <v>47</v>
      </c>
      <c r="E194" t="s">
        <v>47</v>
      </c>
      <c r="F194" t="s">
        <v>142</v>
      </c>
      <c r="G194" s="1" t="s">
        <v>15</v>
      </c>
      <c r="H194" s="2">
        <v>1</v>
      </c>
      <c r="I194" s="2">
        <v>365</v>
      </c>
      <c r="J194" s="2">
        <v>1</v>
      </c>
      <c r="K194" t="s">
        <v>68</v>
      </c>
      <c r="L194" t="s">
        <v>105</v>
      </c>
    </row>
    <row r="195" spans="1:12" x14ac:dyDescent="0.3">
      <c r="A195">
        <v>93036</v>
      </c>
      <c r="B195" t="s">
        <v>494</v>
      </c>
      <c r="C195" t="s">
        <v>43</v>
      </c>
      <c r="D195" t="s">
        <v>47</v>
      </c>
      <c r="E195" t="s">
        <v>47</v>
      </c>
      <c r="F195" t="s">
        <v>142</v>
      </c>
      <c r="G195" s="1" t="s">
        <v>15</v>
      </c>
      <c r="H195" s="2">
        <v>16</v>
      </c>
      <c r="I195" s="2">
        <v>5439</v>
      </c>
      <c r="J195" s="2">
        <v>14.901369863013699</v>
      </c>
      <c r="K195" t="s">
        <v>69</v>
      </c>
      <c r="L195" t="s">
        <v>105</v>
      </c>
    </row>
    <row r="196" spans="1:12" x14ac:dyDescent="0.3">
      <c r="A196">
        <v>93037</v>
      </c>
      <c r="B196" t="s">
        <v>494</v>
      </c>
      <c r="C196" t="s">
        <v>43</v>
      </c>
      <c r="D196" t="s">
        <v>47</v>
      </c>
      <c r="E196" t="s">
        <v>47</v>
      </c>
      <c r="F196" t="s">
        <v>142</v>
      </c>
      <c r="G196" s="1" t="s">
        <v>15</v>
      </c>
      <c r="H196" s="2">
        <v>2</v>
      </c>
      <c r="I196" s="2">
        <v>671</v>
      </c>
      <c r="J196" s="2">
        <v>1.8383561643835618</v>
      </c>
      <c r="K196" t="s">
        <v>71</v>
      </c>
      <c r="L196" t="s">
        <v>105</v>
      </c>
    </row>
    <row r="197" spans="1:12" x14ac:dyDescent="0.3">
      <c r="A197">
        <v>93038</v>
      </c>
      <c r="B197" t="s">
        <v>494</v>
      </c>
      <c r="C197" t="s">
        <v>43</v>
      </c>
      <c r="D197" t="s">
        <v>47</v>
      </c>
      <c r="E197" t="s">
        <v>47</v>
      </c>
      <c r="F197" t="s">
        <v>142</v>
      </c>
      <c r="G197" s="1" t="s">
        <v>15</v>
      </c>
      <c r="H197" s="2">
        <v>4</v>
      </c>
      <c r="I197" s="2">
        <v>1460</v>
      </c>
      <c r="J197" s="2">
        <v>4</v>
      </c>
      <c r="K197" t="s">
        <v>73</v>
      </c>
      <c r="L197" t="s">
        <v>105</v>
      </c>
    </row>
    <row r="198" spans="1:12" x14ac:dyDescent="0.3">
      <c r="A198">
        <v>93039</v>
      </c>
      <c r="B198" t="s">
        <v>494</v>
      </c>
      <c r="C198" t="s">
        <v>43</v>
      </c>
      <c r="D198" t="s">
        <v>47</v>
      </c>
      <c r="E198" t="s">
        <v>47</v>
      </c>
      <c r="F198" t="s">
        <v>142</v>
      </c>
      <c r="G198" s="1" t="s">
        <v>15</v>
      </c>
      <c r="H198" s="2">
        <v>1</v>
      </c>
      <c r="I198" s="2">
        <v>365</v>
      </c>
      <c r="J198" s="2">
        <v>1</v>
      </c>
      <c r="K198" t="s">
        <v>74</v>
      </c>
      <c r="L198" t="s">
        <v>105</v>
      </c>
    </row>
    <row r="199" spans="1:12" x14ac:dyDescent="0.3">
      <c r="A199">
        <v>93040</v>
      </c>
      <c r="B199" t="s">
        <v>494</v>
      </c>
      <c r="C199" t="s">
        <v>43</v>
      </c>
      <c r="D199" t="s">
        <v>47</v>
      </c>
      <c r="E199" t="s">
        <v>47</v>
      </c>
      <c r="F199" t="s">
        <v>142</v>
      </c>
      <c r="G199" s="1" t="s">
        <v>15</v>
      </c>
      <c r="H199" s="2">
        <v>3</v>
      </c>
      <c r="I199" s="2">
        <v>1095</v>
      </c>
      <c r="J199" s="2">
        <v>3</v>
      </c>
      <c r="K199" t="s">
        <v>79</v>
      </c>
      <c r="L199" t="s">
        <v>105</v>
      </c>
    </row>
    <row r="200" spans="1:12" x14ac:dyDescent="0.3">
      <c r="A200">
        <v>93041</v>
      </c>
      <c r="B200" t="s">
        <v>494</v>
      </c>
      <c r="C200" t="s">
        <v>43</v>
      </c>
      <c r="D200" t="s">
        <v>47</v>
      </c>
      <c r="E200" t="s">
        <v>47</v>
      </c>
      <c r="F200" t="s">
        <v>142</v>
      </c>
      <c r="G200" s="1" t="s">
        <v>15</v>
      </c>
      <c r="H200" s="2">
        <v>15</v>
      </c>
      <c r="I200" s="2">
        <v>5475</v>
      </c>
      <c r="J200" s="2">
        <v>15</v>
      </c>
      <c r="K200" t="s">
        <v>82</v>
      </c>
      <c r="L200" t="s">
        <v>105</v>
      </c>
    </row>
    <row r="201" spans="1:12" x14ac:dyDescent="0.3">
      <c r="A201">
        <v>93042</v>
      </c>
      <c r="B201" t="s">
        <v>494</v>
      </c>
      <c r="C201" t="s">
        <v>43</v>
      </c>
      <c r="D201" t="s">
        <v>47</v>
      </c>
      <c r="E201" t="s">
        <v>47</v>
      </c>
      <c r="F201" t="s">
        <v>142</v>
      </c>
      <c r="G201" s="1" t="s">
        <v>16</v>
      </c>
      <c r="H201" s="2">
        <v>13461</v>
      </c>
      <c r="I201" s="2">
        <v>4511675</v>
      </c>
      <c r="J201" s="2">
        <v>12360.753424657534</v>
      </c>
      <c r="K201" t="s">
        <v>43</v>
      </c>
      <c r="L201" t="s">
        <v>105</v>
      </c>
    </row>
    <row r="202" spans="1:12" x14ac:dyDescent="0.3">
      <c r="A202">
        <v>93043</v>
      </c>
      <c r="B202" t="s">
        <v>494</v>
      </c>
      <c r="C202" t="s">
        <v>43</v>
      </c>
      <c r="D202" t="s">
        <v>47</v>
      </c>
      <c r="E202" t="s">
        <v>47</v>
      </c>
      <c r="F202" t="s">
        <v>142</v>
      </c>
      <c r="G202" s="1" t="s">
        <v>16</v>
      </c>
      <c r="H202" s="2">
        <v>2</v>
      </c>
      <c r="I202" s="2">
        <v>730</v>
      </c>
      <c r="J202" s="2">
        <v>2</v>
      </c>
      <c r="K202" t="s">
        <v>69</v>
      </c>
      <c r="L202" t="s">
        <v>105</v>
      </c>
    </row>
    <row r="203" spans="1:12" x14ac:dyDescent="0.3">
      <c r="A203">
        <v>93044</v>
      </c>
      <c r="B203" t="s">
        <v>494</v>
      </c>
      <c r="C203" t="s">
        <v>43</v>
      </c>
      <c r="D203" t="s">
        <v>47</v>
      </c>
      <c r="E203" t="s">
        <v>47</v>
      </c>
      <c r="F203" t="s">
        <v>142</v>
      </c>
      <c r="G203" s="1" t="s">
        <v>16</v>
      </c>
      <c r="H203" s="2">
        <v>3</v>
      </c>
      <c r="I203" s="2">
        <v>1095</v>
      </c>
      <c r="J203" s="2">
        <v>3</v>
      </c>
      <c r="K203" t="s">
        <v>73</v>
      </c>
      <c r="L203" t="s">
        <v>105</v>
      </c>
    </row>
    <row r="204" spans="1:12" x14ac:dyDescent="0.3">
      <c r="A204">
        <v>93045</v>
      </c>
      <c r="B204" t="s">
        <v>494</v>
      </c>
      <c r="C204" t="s">
        <v>43</v>
      </c>
      <c r="D204" t="s">
        <v>47</v>
      </c>
      <c r="E204" t="s">
        <v>47</v>
      </c>
      <c r="F204" t="s">
        <v>142</v>
      </c>
      <c r="G204" s="1" t="s">
        <v>16</v>
      </c>
      <c r="H204" s="2">
        <v>4</v>
      </c>
      <c r="I204" s="2">
        <v>1460</v>
      </c>
      <c r="J204" s="2">
        <v>4</v>
      </c>
      <c r="K204" t="s">
        <v>76</v>
      </c>
      <c r="L204" t="s">
        <v>105</v>
      </c>
    </row>
    <row r="205" spans="1:12" x14ac:dyDescent="0.3">
      <c r="A205">
        <v>93046</v>
      </c>
      <c r="B205" t="s">
        <v>494</v>
      </c>
      <c r="C205" t="s">
        <v>43</v>
      </c>
      <c r="D205" t="s">
        <v>47</v>
      </c>
      <c r="E205" t="s">
        <v>47</v>
      </c>
      <c r="F205" t="s">
        <v>142</v>
      </c>
      <c r="G205" s="1" t="s">
        <v>16</v>
      </c>
      <c r="H205" s="2">
        <v>1</v>
      </c>
      <c r="I205" s="2">
        <v>365</v>
      </c>
      <c r="J205" s="2">
        <v>1</v>
      </c>
      <c r="K205" t="s">
        <v>77</v>
      </c>
      <c r="L205" t="s">
        <v>105</v>
      </c>
    </row>
    <row r="206" spans="1:12" x14ac:dyDescent="0.3">
      <c r="A206">
        <v>93047</v>
      </c>
      <c r="B206" t="s">
        <v>494</v>
      </c>
      <c r="C206" t="s">
        <v>43</v>
      </c>
      <c r="D206" t="s">
        <v>47</v>
      </c>
      <c r="E206" t="s">
        <v>47</v>
      </c>
      <c r="F206" t="s">
        <v>142</v>
      </c>
      <c r="G206" s="1" t="s">
        <v>16</v>
      </c>
      <c r="H206" s="2">
        <v>10</v>
      </c>
      <c r="I206" s="2">
        <v>3650</v>
      </c>
      <c r="J206" s="2">
        <v>10</v>
      </c>
      <c r="K206" t="s">
        <v>82</v>
      </c>
      <c r="L206" t="s">
        <v>105</v>
      </c>
    </row>
    <row r="207" spans="1:12" x14ac:dyDescent="0.3">
      <c r="A207">
        <v>93048</v>
      </c>
      <c r="B207" t="s">
        <v>494</v>
      </c>
      <c r="C207" t="s">
        <v>43</v>
      </c>
      <c r="D207" t="s">
        <v>48</v>
      </c>
      <c r="E207" t="s">
        <v>48</v>
      </c>
      <c r="F207" t="s">
        <v>143</v>
      </c>
      <c r="G207" s="1" t="s">
        <v>17</v>
      </c>
      <c r="H207" s="2">
        <v>11821</v>
      </c>
      <c r="I207" s="2">
        <v>3905214</v>
      </c>
      <c r="J207" s="2">
        <v>10699.216438356165</v>
      </c>
      <c r="K207" t="s">
        <v>43</v>
      </c>
      <c r="L207" t="s">
        <v>105</v>
      </c>
    </row>
    <row r="208" spans="1:12" x14ac:dyDescent="0.3">
      <c r="A208">
        <v>93049</v>
      </c>
      <c r="B208" t="s">
        <v>494</v>
      </c>
      <c r="C208" t="s">
        <v>43</v>
      </c>
      <c r="D208" t="s">
        <v>48</v>
      </c>
      <c r="E208" t="s">
        <v>48</v>
      </c>
      <c r="F208" t="s">
        <v>143</v>
      </c>
      <c r="G208" s="1" t="s">
        <v>12</v>
      </c>
      <c r="H208" s="2">
        <v>33983</v>
      </c>
      <c r="I208" s="2">
        <v>11828828</v>
      </c>
      <c r="J208" s="2">
        <v>32407.747945205479</v>
      </c>
      <c r="K208" t="s">
        <v>43</v>
      </c>
      <c r="L208" t="s">
        <v>105</v>
      </c>
    </row>
    <row r="209" spans="1:12" x14ac:dyDescent="0.3">
      <c r="A209">
        <v>93050</v>
      </c>
      <c r="B209" t="s">
        <v>494</v>
      </c>
      <c r="C209" t="s">
        <v>43</v>
      </c>
      <c r="D209" t="s">
        <v>48</v>
      </c>
      <c r="E209" t="s">
        <v>48</v>
      </c>
      <c r="F209" t="s">
        <v>143</v>
      </c>
      <c r="G209" s="1" t="s">
        <v>13</v>
      </c>
      <c r="H209" s="2">
        <v>4</v>
      </c>
      <c r="I209" s="2">
        <v>942</v>
      </c>
      <c r="J209" s="2">
        <v>2.580821917808219</v>
      </c>
      <c r="K209" t="s">
        <v>11</v>
      </c>
      <c r="L209" t="s">
        <v>105</v>
      </c>
    </row>
    <row r="210" spans="1:12" x14ac:dyDescent="0.3">
      <c r="A210">
        <v>93051</v>
      </c>
      <c r="B210" t="s">
        <v>494</v>
      </c>
      <c r="C210" t="s">
        <v>43</v>
      </c>
      <c r="D210" t="s">
        <v>48</v>
      </c>
      <c r="E210" t="s">
        <v>48</v>
      </c>
      <c r="F210" t="s">
        <v>143</v>
      </c>
      <c r="G210" s="1" t="s">
        <v>13</v>
      </c>
      <c r="H210" s="2">
        <v>5</v>
      </c>
      <c r="I210" s="2">
        <v>1189</v>
      </c>
      <c r="J210" s="2">
        <v>3.2575342465753425</v>
      </c>
      <c r="K210" t="s">
        <v>29</v>
      </c>
      <c r="L210" t="s">
        <v>105</v>
      </c>
    </row>
    <row r="211" spans="1:12" x14ac:dyDescent="0.3">
      <c r="A211">
        <v>93052</v>
      </c>
      <c r="B211" t="s">
        <v>494</v>
      </c>
      <c r="C211" t="s">
        <v>43</v>
      </c>
      <c r="D211" t="s">
        <v>48</v>
      </c>
      <c r="E211" t="s">
        <v>48</v>
      </c>
      <c r="F211" t="s">
        <v>143</v>
      </c>
      <c r="G211" s="1" t="s">
        <v>13</v>
      </c>
      <c r="H211" s="2">
        <v>2</v>
      </c>
      <c r="I211" s="2">
        <v>518</v>
      </c>
      <c r="J211" s="2">
        <v>1.4191780821917808</v>
      </c>
      <c r="K211" t="s">
        <v>35</v>
      </c>
      <c r="L211" t="s">
        <v>105</v>
      </c>
    </row>
    <row r="212" spans="1:12" x14ac:dyDescent="0.3">
      <c r="A212">
        <v>93053</v>
      </c>
      <c r="B212" t="s">
        <v>494</v>
      </c>
      <c r="C212" t="s">
        <v>43</v>
      </c>
      <c r="D212" t="s">
        <v>48</v>
      </c>
      <c r="E212" t="s">
        <v>48</v>
      </c>
      <c r="F212" t="s">
        <v>143</v>
      </c>
      <c r="G212" s="1" t="s">
        <v>13</v>
      </c>
      <c r="H212" s="2">
        <v>4</v>
      </c>
      <c r="I212" s="2">
        <v>721</v>
      </c>
      <c r="J212" s="2">
        <v>1.9753424657534246</v>
      </c>
      <c r="K212" t="s">
        <v>40</v>
      </c>
      <c r="L212" t="s">
        <v>105</v>
      </c>
    </row>
    <row r="213" spans="1:12" x14ac:dyDescent="0.3">
      <c r="A213">
        <v>93054</v>
      </c>
      <c r="B213" t="s">
        <v>494</v>
      </c>
      <c r="C213" t="s">
        <v>43</v>
      </c>
      <c r="D213" t="s">
        <v>48</v>
      </c>
      <c r="E213" t="s">
        <v>48</v>
      </c>
      <c r="F213" t="s">
        <v>143</v>
      </c>
      <c r="G213" s="1" t="s">
        <v>13</v>
      </c>
      <c r="H213" s="2">
        <v>1</v>
      </c>
      <c r="I213" s="2">
        <v>365</v>
      </c>
      <c r="J213" s="2">
        <v>1</v>
      </c>
      <c r="K213" t="s">
        <v>42</v>
      </c>
      <c r="L213" t="s">
        <v>105</v>
      </c>
    </row>
    <row r="214" spans="1:12" x14ac:dyDescent="0.3">
      <c r="A214">
        <v>93055</v>
      </c>
      <c r="B214" t="s">
        <v>494</v>
      </c>
      <c r="C214" t="s">
        <v>43</v>
      </c>
      <c r="D214" t="s">
        <v>48</v>
      </c>
      <c r="E214" t="s">
        <v>48</v>
      </c>
      <c r="F214" t="s">
        <v>143</v>
      </c>
      <c r="G214" s="1" t="s">
        <v>13</v>
      </c>
      <c r="H214" s="2">
        <v>10849</v>
      </c>
      <c r="I214" s="2">
        <v>3102368</v>
      </c>
      <c r="J214" s="2">
        <v>8499.6383561643834</v>
      </c>
      <c r="K214" t="s">
        <v>43</v>
      </c>
      <c r="L214" t="s">
        <v>105</v>
      </c>
    </row>
    <row r="215" spans="1:12" x14ac:dyDescent="0.3">
      <c r="A215">
        <v>93056</v>
      </c>
      <c r="B215" t="s">
        <v>494</v>
      </c>
      <c r="C215" t="s">
        <v>43</v>
      </c>
      <c r="D215" t="s">
        <v>48</v>
      </c>
      <c r="E215" t="s">
        <v>48</v>
      </c>
      <c r="F215" t="s">
        <v>143</v>
      </c>
      <c r="G215" s="1" t="s">
        <v>13</v>
      </c>
      <c r="H215" s="2">
        <v>1</v>
      </c>
      <c r="I215" s="2">
        <v>365</v>
      </c>
      <c r="J215" s="2">
        <v>1</v>
      </c>
      <c r="K215" t="s">
        <v>71</v>
      </c>
      <c r="L215" t="s">
        <v>105</v>
      </c>
    </row>
    <row r="216" spans="1:12" x14ac:dyDescent="0.3">
      <c r="A216">
        <v>93057</v>
      </c>
      <c r="B216" t="s">
        <v>494</v>
      </c>
      <c r="C216" t="s">
        <v>43</v>
      </c>
      <c r="D216" t="s">
        <v>48</v>
      </c>
      <c r="E216" t="s">
        <v>48</v>
      </c>
      <c r="F216" t="s">
        <v>143</v>
      </c>
      <c r="G216" s="1" t="s">
        <v>13</v>
      </c>
      <c r="H216" s="2">
        <v>2</v>
      </c>
      <c r="I216" s="2">
        <v>426</v>
      </c>
      <c r="J216" s="2">
        <v>1.167123287671233</v>
      </c>
      <c r="K216" t="s">
        <v>74</v>
      </c>
      <c r="L216" t="s">
        <v>105</v>
      </c>
    </row>
    <row r="217" spans="1:12" x14ac:dyDescent="0.3">
      <c r="A217">
        <v>93058</v>
      </c>
      <c r="B217" t="s">
        <v>494</v>
      </c>
      <c r="C217" t="s">
        <v>43</v>
      </c>
      <c r="D217" t="s">
        <v>48</v>
      </c>
      <c r="E217" t="s">
        <v>48</v>
      </c>
      <c r="F217" t="s">
        <v>143</v>
      </c>
      <c r="G217" s="1" t="s">
        <v>13</v>
      </c>
      <c r="H217" s="2">
        <v>2</v>
      </c>
      <c r="I217" s="2">
        <v>516</v>
      </c>
      <c r="J217" s="2">
        <v>1.4136986301369863</v>
      </c>
      <c r="K217" t="s">
        <v>79</v>
      </c>
      <c r="L217" t="s">
        <v>105</v>
      </c>
    </row>
    <row r="218" spans="1:12" x14ac:dyDescent="0.3">
      <c r="A218">
        <v>93059</v>
      </c>
      <c r="B218" t="s">
        <v>494</v>
      </c>
      <c r="C218" t="s">
        <v>43</v>
      </c>
      <c r="D218" t="s">
        <v>48</v>
      </c>
      <c r="E218" t="s">
        <v>48</v>
      </c>
      <c r="F218" t="s">
        <v>143</v>
      </c>
      <c r="G218" s="1" t="s">
        <v>13</v>
      </c>
      <c r="H218" s="2">
        <v>3</v>
      </c>
      <c r="I218" s="2">
        <v>789</v>
      </c>
      <c r="J218" s="2">
        <v>2.1616438356164385</v>
      </c>
      <c r="K218" t="s">
        <v>80</v>
      </c>
      <c r="L218" t="s">
        <v>105</v>
      </c>
    </row>
    <row r="219" spans="1:12" x14ac:dyDescent="0.3">
      <c r="A219">
        <v>93060</v>
      </c>
      <c r="B219" t="s">
        <v>494</v>
      </c>
      <c r="C219" t="s">
        <v>43</v>
      </c>
      <c r="D219" t="s">
        <v>48</v>
      </c>
      <c r="E219" t="s">
        <v>48</v>
      </c>
      <c r="F219" t="s">
        <v>143</v>
      </c>
      <c r="G219" s="1" t="s">
        <v>13</v>
      </c>
      <c r="H219" s="2">
        <v>29</v>
      </c>
      <c r="I219" s="2">
        <v>5742</v>
      </c>
      <c r="J219" s="2">
        <v>15.731506849315069</v>
      </c>
      <c r="K219" t="s">
        <v>82</v>
      </c>
      <c r="L219" t="s">
        <v>105</v>
      </c>
    </row>
    <row r="220" spans="1:12" x14ac:dyDescent="0.3">
      <c r="A220">
        <v>93061</v>
      </c>
      <c r="B220" t="s">
        <v>494</v>
      </c>
      <c r="C220" t="s">
        <v>43</v>
      </c>
      <c r="D220" t="s">
        <v>48</v>
      </c>
      <c r="E220" t="s">
        <v>48</v>
      </c>
      <c r="F220" t="s">
        <v>143</v>
      </c>
      <c r="G220" s="1" t="s">
        <v>14</v>
      </c>
      <c r="H220" s="2">
        <v>41</v>
      </c>
      <c r="I220" s="2">
        <v>11056</v>
      </c>
      <c r="J220" s="2">
        <v>30.290410958904111</v>
      </c>
      <c r="K220" t="s">
        <v>11</v>
      </c>
      <c r="L220" t="s">
        <v>105</v>
      </c>
    </row>
    <row r="221" spans="1:12" x14ac:dyDescent="0.3">
      <c r="A221">
        <v>93062</v>
      </c>
      <c r="B221" t="s">
        <v>494</v>
      </c>
      <c r="C221" t="s">
        <v>43</v>
      </c>
      <c r="D221" t="s">
        <v>48</v>
      </c>
      <c r="E221" t="s">
        <v>48</v>
      </c>
      <c r="F221" t="s">
        <v>143</v>
      </c>
      <c r="G221" s="1" t="s">
        <v>14</v>
      </c>
      <c r="H221" s="2">
        <v>1</v>
      </c>
      <c r="I221" s="2">
        <v>304</v>
      </c>
      <c r="J221" s="2">
        <v>0.83287671232876714</v>
      </c>
      <c r="K221" t="s">
        <v>21</v>
      </c>
      <c r="L221" t="s">
        <v>105</v>
      </c>
    </row>
    <row r="222" spans="1:12" x14ac:dyDescent="0.3">
      <c r="A222">
        <v>93063</v>
      </c>
      <c r="B222" t="s">
        <v>494</v>
      </c>
      <c r="C222" t="s">
        <v>43</v>
      </c>
      <c r="D222" t="s">
        <v>48</v>
      </c>
      <c r="E222" t="s">
        <v>48</v>
      </c>
      <c r="F222" t="s">
        <v>143</v>
      </c>
      <c r="G222" s="1" t="s">
        <v>14</v>
      </c>
      <c r="H222" s="2">
        <v>2</v>
      </c>
      <c r="I222" s="2">
        <v>730</v>
      </c>
      <c r="J222" s="2">
        <v>2</v>
      </c>
      <c r="K222" t="s">
        <v>26</v>
      </c>
      <c r="L222" t="s">
        <v>105</v>
      </c>
    </row>
    <row r="223" spans="1:12" x14ac:dyDescent="0.3">
      <c r="A223">
        <v>93064</v>
      </c>
      <c r="B223" t="s">
        <v>494</v>
      </c>
      <c r="C223" t="s">
        <v>43</v>
      </c>
      <c r="D223" t="s">
        <v>48</v>
      </c>
      <c r="E223" t="s">
        <v>48</v>
      </c>
      <c r="F223" t="s">
        <v>143</v>
      </c>
      <c r="G223" s="1" t="s">
        <v>14</v>
      </c>
      <c r="H223" s="2">
        <v>1</v>
      </c>
      <c r="I223" s="2">
        <v>365</v>
      </c>
      <c r="J223" s="2">
        <v>1</v>
      </c>
      <c r="K223" t="s">
        <v>27</v>
      </c>
      <c r="L223" t="s">
        <v>105</v>
      </c>
    </row>
    <row r="224" spans="1:12" x14ac:dyDescent="0.3">
      <c r="A224">
        <v>93065</v>
      </c>
      <c r="B224" t="s">
        <v>494</v>
      </c>
      <c r="C224" t="s">
        <v>43</v>
      </c>
      <c r="D224" t="s">
        <v>48</v>
      </c>
      <c r="E224" t="s">
        <v>48</v>
      </c>
      <c r="F224" t="s">
        <v>143</v>
      </c>
      <c r="G224" s="1" t="s">
        <v>14</v>
      </c>
      <c r="H224" s="2">
        <v>1</v>
      </c>
      <c r="I224" s="2">
        <v>365</v>
      </c>
      <c r="J224" s="2">
        <v>1</v>
      </c>
      <c r="K224" t="s">
        <v>28</v>
      </c>
      <c r="L224" t="s">
        <v>105</v>
      </c>
    </row>
    <row r="225" spans="1:12" x14ac:dyDescent="0.3">
      <c r="A225">
        <v>93066</v>
      </c>
      <c r="B225" t="s">
        <v>494</v>
      </c>
      <c r="C225" t="s">
        <v>43</v>
      </c>
      <c r="D225" t="s">
        <v>48</v>
      </c>
      <c r="E225" t="s">
        <v>48</v>
      </c>
      <c r="F225" t="s">
        <v>143</v>
      </c>
      <c r="G225" s="1" t="s">
        <v>14</v>
      </c>
      <c r="H225" s="2">
        <v>12</v>
      </c>
      <c r="I225" s="2">
        <v>1800</v>
      </c>
      <c r="J225" s="2">
        <v>4.9315068493150687</v>
      </c>
      <c r="K225" t="s">
        <v>29</v>
      </c>
      <c r="L225" t="s">
        <v>105</v>
      </c>
    </row>
    <row r="226" spans="1:12" x14ac:dyDescent="0.3">
      <c r="A226">
        <v>93067</v>
      </c>
      <c r="B226" t="s">
        <v>494</v>
      </c>
      <c r="C226" t="s">
        <v>43</v>
      </c>
      <c r="D226" t="s">
        <v>48</v>
      </c>
      <c r="E226" t="s">
        <v>48</v>
      </c>
      <c r="F226" t="s">
        <v>143</v>
      </c>
      <c r="G226" s="1" t="s">
        <v>14</v>
      </c>
      <c r="H226" s="2">
        <v>2</v>
      </c>
      <c r="I226" s="2">
        <v>546</v>
      </c>
      <c r="J226" s="2">
        <v>1.4958904109589042</v>
      </c>
      <c r="K226" t="s">
        <v>30</v>
      </c>
      <c r="L226" t="s">
        <v>105</v>
      </c>
    </row>
    <row r="227" spans="1:12" x14ac:dyDescent="0.3">
      <c r="A227">
        <v>93068</v>
      </c>
      <c r="B227" t="s">
        <v>494</v>
      </c>
      <c r="C227" t="s">
        <v>43</v>
      </c>
      <c r="D227" t="s">
        <v>48</v>
      </c>
      <c r="E227" t="s">
        <v>48</v>
      </c>
      <c r="F227" t="s">
        <v>143</v>
      </c>
      <c r="G227" s="1" t="s">
        <v>14</v>
      </c>
      <c r="H227" s="2">
        <v>3</v>
      </c>
      <c r="I227" s="2">
        <v>883</v>
      </c>
      <c r="J227" s="2">
        <v>2.419178082191781</v>
      </c>
      <c r="K227" t="s">
        <v>35</v>
      </c>
      <c r="L227" t="s">
        <v>105</v>
      </c>
    </row>
    <row r="228" spans="1:12" x14ac:dyDescent="0.3">
      <c r="A228">
        <v>93069</v>
      </c>
      <c r="B228" t="s">
        <v>494</v>
      </c>
      <c r="C228" t="s">
        <v>43</v>
      </c>
      <c r="D228" t="s">
        <v>48</v>
      </c>
      <c r="E228" t="s">
        <v>48</v>
      </c>
      <c r="F228" t="s">
        <v>143</v>
      </c>
      <c r="G228" s="1" t="s">
        <v>14</v>
      </c>
      <c r="H228" s="2">
        <v>3</v>
      </c>
      <c r="I228" s="2">
        <v>1034</v>
      </c>
      <c r="J228" s="2">
        <v>2.8328767123287673</v>
      </c>
      <c r="K228" t="s">
        <v>39</v>
      </c>
      <c r="L228" t="s">
        <v>105</v>
      </c>
    </row>
    <row r="229" spans="1:12" x14ac:dyDescent="0.3">
      <c r="A229">
        <v>93070</v>
      </c>
      <c r="B229" t="s">
        <v>494</v>
      </c>
      <c r="C229" t="s">
        <v>43</v>
      </c>
      <c r="D229" t="s">
        <v>48</v>
      </c>
      <c r="E229" t="s">
        <v>48</v>
      </c>
      <c r="F229" t="s">
        <v>143</v>
      </c>
      <c r="G229" s="1" t="s">
        <v>14</v>
      </c>
      <c r="H229" s="2">
        <v>15</v>
      </c>
      <c r="I229" s="2">
        <v>4248</v>
      </c>
      <c r="J229" s="2">
        <v>11.638356164383561</v>
      </c>
      <c r="K229" t="s">
        <v>40</v>
      </c>
      <c r="L229" t="s">
        <v>105</v>
      </c>
    </row>
    <row r="230" spans="1:12" x14ac:dyDescent="0.3">
      <c r="A230">
        <v>93071</v>
      </c>
      <c r="B230" t="s">
        <v>494</v>
      </c>
      <c r="C230" t="s">
        <v>43</v>
      </c>
      <c r="D230" t="s">
        <v>48</v>
      </c>
      <c r="E230" t="s">
        <v>48</v>
      </c>
      <c r="F230" t="s">
        <v>143</v>
      </c>
      <c r="G230" s="1" t="s">
        <v>14</v>
      </c>
      <c r="H230" s="2">
        <v>1</v>
      </c>
      <c r="I230" s="2">
        <v>31</v>
      </c>
      <c r="J230" s="2">
        <v>8.4931506849315067E-2</v>
      </c>
      <c r="K230" t="s">
        <v>41</v>
      </c>
      <c r="L230" t="s">
        <v>105</v>
      </c>
    </row>
    <row r="231" spans="1:12" x14ac:dyDescent="0.3">
      <c r="A231">
        <v>93072</v>
      </c>
      <c r="B231" t="s">
        <v>494</v>
      </c>
      <c r="C231" t="s">
        <v>43</v>
      </c>
      <c r="D231" t="s">
        <v>48</v>
      </c>
      <c r="E231" t="s">
        <v>48</v>
      </c>
      <c r="F231" t="s">
        <v>143</v>
      </c>
      <c r="G231" s="1" t="s">
        <v>14</v>
      </c>
      <c r="H231" s="2">
        <v>8</v>
      </c>
      <c r="I231" s="2">
        <v>2920</v>
      </c>
      <c r="J231" s="2">
        <v>8</v>
      </c>
      <c r="K231" t="s">
        <v>42</v>
      </c>
      <c r="L231" t="s">
        <v>105</v>
      </c>
    </row>
    <row r="232" spans="1:12" x14ac:dyDescent="0.3">
      <c r="A232">
        <v>93073</v>
      </c>
      <c r="B232" t="s">
        <v>494</v>
      </c>
      <c r="C232" t="s">
        <v>43</v>
      </c>
      <c r="D232" t="s">
        <v>48</v>
      </c>
      <c r="E232" t="s">
        <v>48</v>
      </c>
      <c r="F232" t="s">
        <v>143</v>
      </c>
      <c r="G232" s="1" t="s">
        <v>14</v>
      </c>
      <c r="H232" s="2">
        <v>57971</v>
      </c>
      <c r="I232" s="2">
        <v>18302217</v>
      </c>
      <c r="J232" s="2">
        <v>50143.060273972602</v>
      </c>
      <c r="K232" t="s">
        <v>43</v>
      </c>
      <c r="L232" t="s">
        <v>105</v>
      </c>
    </row>
    <row r="233" spans="1:12" x14ac:dyDescent="0.3">
      <c r="A233">
        <v>93074</v>
      </c>
      <c r="B233" t="s">
        <v>494</v>
      </c>
      <c r="C233" t="s">
        <v>43</v>
      </c>
      <c r="D233" t="s">
        <v>48</v>
      </c>
      <c r="E233" t="s">
        <v>48</v>
      </c>
      <c r="F233" t="s">
        <v>143</v>
      </c>
      <c r="G233" s="1" t="s">
        <v>14</v>
      </c>
      <c r="H233" s="2">
        <v>3</v>
      </c>
      <c r="I233" s="2">
        <v>518</v>
      </c>
      <c r="J233" s="2">
        <v>1.4191780821917808</v>
      </c>
      <c r="K233" t="s">
        <v>68</v>
      </c>
      <c r="L233" t="s">
        <v>105</v>
      </c>
    </row>
    <row r="234" spans="1:12" x14ac:dyDescent="0.3">
      <c r="A234">
        <v>93075</v>
      </c>
      <c r="B234" t="s">
        <v>494</v>
      </c>
      <c r="C234" t="s">
        <v>43</v>
      </c>
      <c r="D234" t="s">
        <v>48</v>
      </c>
      <c r="E234" t="s">
        <v>48</v>
      </c>
      <c r="F234" t="s">
        <v>143</v>
      </c>
      <c r="G234" s="1" t="s">
        <v>14</v>
      </c>
      <c r="H234" s="2">
        <v>28</v>
      </c>
      <c r="I234" s="2">
        <v>7358</v>
      </c>
      <c r="J234" s="2">
        <v>20.158904109589042</v>
      </c>
      <c r="K234" t="s">
        <v>69</v>
      </c>
      <c r="L234" t="s">
        <v>105</v>
      </c>
    </row>
    <row r="235" spans="1:12" x14ac:dyDescent="0.3">
      <c r="A235">
        <v>93076</v>
      </c>
      <c r="B235" t="s">
        <v>494</v>
      </c>
      <c r="C235" t="s">
        <v>43</v>
      </c>
      <c r="D235" t="s">
        <v>48</v>
      </c>
      <c r="E235" t="s">
        <v>48</v>
      </c>
      <c r="F235" t="s">
        <v>143</v>
      </c>
      <c r="G235" s="1" t="s">
        <v>14</v>
      </c>
      <c r="H235" s="2">
        <v>5</v>
      </c>
      <c r="I235" s="2">
        <v>1065</v>
      </c>
      <c r="J235" s="2">
        <v>2.9178082191780823</v>
      </c>
      <c r="K235" t="s">
        <v>71</v>
      </c>
      <c r="L235" t="s">
        <v>105</v>
      </c>
    </row>
    <row r="236" spans="1:12" x14ac:dyDescent="0.3">
      <c r="A236">
        <v>93077</v>
      </c>
      <c r="B236" t="s">
        <v>494</v>
      </c>
      <c r="C236" t="s">
        <v>43</v>
      </c>
      <c r="D236" t="s">
        <v>48</v>
      </c>
      <c r="E236" t="s">
        <v>48</v>
      </c>
      <c r="F236" t="s">
        <v>143</v>
      </c>
      <c r="G236" s="1" t="s">
        <v>14</v>
      </c>
      <c r="H236" s="2">
        <v>6</v>
      </c>
      <c r="I236" s="2">
        <v>1823</v>
      </c>
      <c r="J236" s="2">
        <v>4.9945205479452053</v>
      </c>
      <c r="K236" t="s">
        <v>72</v>
      </c>
      <c r="L236" t="s">
        <v>105</v>
      </c>
    </row>
    <row r="237" spans="1:12" x14ac:dyDescent="0.3">
      <c r="A237">
        <v>93078</v>
      </c>
      <c r="B237" t="s">
        <v>494</v>
      </c>
      <c r="C237" t="s">
        <v>43</v>
      </c>
      <c r="D237" t="s">
        <v>48</v>
      </c>
      <c r="E237" t="s">
        <v>48</v>
      </c>
      <c r="F237" t="s">
        <v>143</v>
      </c>
      <c r="G237" s="1" t="s">
        <v>14</v>
      </c>
      <c r="H237" s="2">
        <v>3</v>
      </c>
      <c r="I237" s="2">
        <v>1064</v>
      </c>
      <c r="J237" s="2">
        <v>2.9150684931506849</v>
      </c>
      <c r="K237" t="s">
        <v>73</v>
      </c>
      <c r="L237" t="s">
        <v>105</v>
      </c>
    </row>
    <row r="238" spans="1:12" x14ac:dyDescent="0.3">
      <c r="A238">
        <v>93079</v>
      </c>
      <c r="B238" t="s">
        <v>494</v>
      </c>
      <c r="C238" t="s">
        <v>43</v>
      </c>
      <c r="D238" t="s">
        <v>48</v>
      </c>
      <c r="E238" t="s">
        <v>48</v>
      </c>
      <c r="F238" t="s">
        <v>143</v>
      </c>
      <c r="G238" s="1" t="s">
        <v>14</v>
      </c>
      <c r="H238" s="2">
        <v>1</v>
      </c>
      <c r="I238" s="2">
        <v>59</v>
      </c>
      <c r="J238" s="2">
        <v>0.16164383561643836</v>
      </c>
      <c r="K238" t="s">
        <v>76</v>
      </c>
      <c r="L238" t="s">
        <v>105</v>
      </c>
    </row>
    <row r="239" spans="1:12" x14ac:dyDescent="0.3">
      <c r="A239">
        <v>93080</v>
      </c>
      <c r="B239" t="s">
        <v>494</v>
      </c>
      <c r="C239" t="s">
        <v>43</v>
      </c>
      <c r="D239" t="s">
        <v>48</v>
      </c>
      <c r="E239" t="s">
        <v>48</v>
      </c>
      <c r="F239" t="s">
        <v>143</v>
      </c>
      <c r="G239" s="1" t="s">
        <v>14</v>
      </c>
      <c r="H239" s="2">
        <v>44</v>
      </c>
      <c r="I239" s="2">
        <v>11345</v>
      </c>
      <c r="J239" s="2">
        <v>31.082191780821919</v>
      </c>
      <c r="K239" t="s">
        <v>79</v>
      </c>
      <c r="L239" t="s">
        <v>105</v>
      </c>
    </row>
    <row r="240" spans="1:12" x14ac:dyDescent="0.3">
      <c r="A240">
        <v>93081</v>
      </c>
      <c r="B240" t="s">
        <v>494</v>
      </c>
      <c r="C240" t="s">
        <v>43</v>
      </c>
      <c r="D240" t="s">
        <v>48</v>
      </c>
      <c r="E240" t="s">
        <v>48</v>
      </c>
      <c r="F240" t="s">
        <v>143</v>
      </c>
      <c r="G240" s="1" t="s">
        <v>14</v>
      </c>
      <c r="H240" s="2">
        <v>11</v>
      </c>
      <c r="I240" s="2">
        <v>2965</v>
      </c>
      <c r="J240" s="2">
        <v>8.1232876712328768</v>
      </c>
      <c r="K240" t="s">
        <v>80</v>
      </c>
      <c r="L240" t="s">
        <v>105</v>
      </c>
    </row>
    <row r="241" spans="1:12" x14ac:dyDescent="0.3">
      <c r="A241">
        <v>93082</v>
      </c>
      <c r="B241" t="s">
        <v>494</v>
      </c>
      <c r="C241" t="s">
        <v>43</v>
      </c>
      <c r="D241" t="s">
        <v>48</v>
      </c>
      <c r="E241" t="s">
        <v>48</v>
      </c>
      <c r="F241" t="s">
        <v>143</v>
      </c>
      <c r="G241" s="1" t="s">
        <v>14</v>
      </c>
      <c r="H241" s="2">
        <v>1</v>
      </c>
      <c r="I241" s="2">
        <v>365</v>
      </c>
      <c r="J241" s="2">
        <v>1</v>
      </c>
      <c r="K241" t="s">
        <v>81</v>
      </c>
      <c r="L241" t="s">
        <v>105</v>
      </c>
    </row>
    <row r="242" spans="1:12" x14ac:dyDescent="0.3">
      <c r="A242">
        <v>93083</v>
      </c>
      <c r="B242" t="s">
        <v>494</v>
      </c>
      <c r="C242" t="s">
        <v>43</v>
      </c>
      <c r="D242" t="s">
        <v>48</v>
      </c>
      <c r="E242" t="s">
        <v>48</v>
      </c>
      <c r="F242" t="s">
        <v>143</v>
      </c>
      <c r="G242" s="1" t="s">
        <v>14</v>
      </c>
      <c r="H242" s="2">
        <v>200</v>
      </c>
      <c r="I242" s="2">
        <v>59271</v>
      </c>
      <c r="J242" s="2">
        <v>162.38630136986302</v>
      </c>
      <c r="K242" t="s">
        <v>82</v>
      </c>
      <c r="L242" t="s">
        <v>105</v>
      </c>
    </row>
    <row r="243" spans="1:12" x14ac:dyDescent="0.3">
      <c r="A243">
        <v>93084</v>
      </c>
      <c r="B243" t="s">
        <v>494</v>
      </c>
      <c r="C243" t="s">
        <v>43</v>
      </c>
      <c r="D243" t="s">
        <v>48</v>
      </c>
      <c r="E243" t="s">
        <v>48</v>
      </c>
      <c r="F243" t="s">
        <v>143</v>
      </c>
      <c r="G243" s="1" t="s">
        <v>14</v>
      </c>
      <c r="H243" s="2">
        <v>2</v>
      </c>
      <c r="I243" s="2">
        <v>608</v>
      </c>
      <c r="J243" s="2">
        <v>1.6657534246575343</v>
      </c>
      <c r="K243" t="s">
        <v>83</v>
      </c>
      <c r="L243" t="s">
        <v>105</v>
      </c>
    </row>
    <row r="244" spans="1:12" x14ac:dyDescent="0.3">
      <c r="A244">
        <v>93085</v>
      </c>
      <c r="B244" t="s">
        <v>494</v>
      </c>
      <c r="C244" t="s">
        <v>43</v>
      </c>
      <c r="D244" t="s">
        <v>48</v>
      </c>
      <c r="E244" t="s">
        <v>48</v>
      </c>
      <c r="F244" t="s">
        <v>143</v>
      </c>
      <c r="G244" s="1" t="s">
        <v>14</v>
      </c>
      <c r="H244" s="2">
        <v>2</v>
      </c>
      <c r="I244" s="2">
        <v>730</v>
      </c>
      <c r="J244" s="2">
        <v>2</v>
      </c>
      <c r="K244" t="s">
        <v>84</v>
      </c>
      <c r="L244" t="s">
        <v>105</v>
      </c>
    </row>
    <row r="245" spans="1:12" x14ac:dyDescent="0.3">
      <c r="A245">
        <v>93086</v>
      </c>
      <c r="B245" t="s">
        <v>494</v>
      </c>
      <c r="C245" t="s">
        <v>43</v>
      </c>
      <c r="D245" t="s">
        <v>48</v>
      </c>
      <c r="E245" t="s">
        <v>48</v>
      </c>
      <c r="F245" t="s">
        <v>143</v>
      </c>
      <c r="G245" s="1" t="s">
        <v>14</v>
      </c>
      <c r="H245" s="2">
        <v>1</v>
      </c>
      <c r="I245" s="2">
        <v>365</v>
      </c>
      <c r="J245" s="2">
        <v>1</v>
      </c>
      <c r="K245" t="s">
        <v>87</v>
      </c>
      <c r="L245" t="s">
        <v>105</v>
      </c>
    </row>
    <row r="246" spans="1:12" x14ac:dyDescent="0.3">
      <c r="A246">
        <v>93087</v>
      </c>
      <c r="B246" t="s">
        <v>494</v>
      </c>
      <c r="C246" t="s">
        <v>43</v>
      </c>
      <c r="D246" t="s">
        <v>48</v>
      </c>
      <c r="E246" t="s">
        <v>48</v>
      </c>
      <c r="F246" t="s">
        <v>143</v>
      </c>
      <c r="G246" s="1" t="s">
        <v>14</v>
      </c>
      <c r="H246" s="2">
        <v>3</v>
      </c>
      <c r="I246" s="2">
        <v>733</v>
      </c>
      <c r="J246" s="2">
        <v>2.0082191780821916</v>
      </c>
      <c r="K246" t="s">
        <v>88</v>
      </c>
      <c r="L246" t="s">
        <v>105</v>
      </c>
    </row>
    <row r="247" spans="1:12" x14ac:dyDescent="0.3">
      <c r="A247">
        <v>93088</v>
      </c>
      <c r="B247" t="s">
        <v>494</v>
      </c>
      <c r="C247" t="s">
        <v>43</v>
      </c>
      <c r="D247" t="s">
        <v>48</v>
      </c>
      <c r="E247" t="s">
        <v>48</v>
      </c>
      <c r="F247" t="s">
        <v>143</v>
      </c>
      <c r="G247" s="1" t="s">
        <v>14</v>
      </c>
      <c r="H247" s="2">
        <v>1</v>
      </c>
      <c r="I247" s="2">
        <v>334</v>
      </c>
      <c r="J247" s="2">
        <v>0.91506849315068495</v>
      </c>
      <c r="K247" t="s">
        <v>89</v>
      </c>
      <c r="L247" t="s">
        <v>105</v>
      </c>
    </row>
    <row r="248" spans="1:12" x14ac:dyDescent="0.3">
      <c r="A248">
        <v>93089</v>
      </c>
      <c r="B248" t="s">
        <v>494</v>
      </c>
      <c r="C248" t="s">
        <v>43</v>
      </c>
      <c r="D248" t="s">
        <v>48</v>
      </c>
      <c r="E248" t="s">
        <v>48</v>
      </c>
      <c r="F248" t="s">
        <v>143</v>
      </c>
      <c r="G248" s="1" t="s">
        <v>14</v>
      </c>
      <c r="H248" s="2">
        <v>2</v>
      </c>
      <c r="I248" s="2">
        <v>730</v>
      </c>
      <c r="J248" s="2">
        <v>2</v>
      </c>
      <c r="K248" t="s">
        <v>91</v>
      </c>
      <c r="L248" t="s">
        <v>105</v>
      </c>
    </row>
    <row r="249" spans="1:12" x14ac:dyDescent="0.3">
      <c r="A249">
        <v>93090</v>
      </c>
      <c r="B249" t="s">
        <v>494</v>
      </c>
      <c r="C249" t="s">
        <v>43</v>
      </c>
      <c r="D249" t="s">
        <v>48</v>
      </c>
      <c r="E249" t="s">
        <v>48</v>
      </c>
      <c r="F249" t="s">
        <v>143</v>
      </c>
      <c r="G249" s="1" t="s">
        <v>15</v>
      </c>
      <c r="H249" s="2">
        <v>1</v>
      </c>
      <c r="I249" s="2">
        <v>365</v>
      </c>
      <c r="J249" s="2">
        <v>1</v>
      </c>
      <c r="K249" t="s">
        <v>11</v>
      </c>
      <c r="L249" t="s">
        <v>105</v>
      </c>
    </row>
    <row r="250" spans="1:12" x14ac:dyDescent="0.3">
      <c r="A250">
        <v>93091</v>
      </c>
      <c r="B250" t="s">
        <v>494</v>
      </c>
      <c r="C250" t="s">
        <v>43</v>
      </c>
      <c r="D250" t="s">
        <v>48</v>
      </c>
      <c r="E250" t="s">
        <v>48</v>
      </c>
      <c r="F250" t="s">
        <v>143</v>
      </c>
      <c r="G250" s="1" t="s">
        <v>15</v>
      </c>
      <c r="H250" s="2">
        <v>1</v>
      </c>
      <c r="I250" s="2">
        <v>365</v>
      </c>
      <c r="J250" s="2">
        <v>1</v>
      </c>
      <c r="K250" t="s">
        <v>35</v>
      </c>
      <c r="L250" t="s">
        <v>105</v>
      </c>
    </row>
    <row r="251" spans="1:12" x14ac:dyDescent="0.3">
      <c r="A251">
        <v>93092</v>
      </c>
      <c r="B251" t="s">
        <v>494</v>
      </c>
      <c r="C251" t="s">
        <v>43</v>
      </c>
      <c r="D251" t="s">
        <v>48</v>
      </c>
      <c r="E251" t="s">
        <v>48</v>
      </c>
      <c r="F251" t="s">
        <v>143</v>
      </c>
      <c r="G251" s="1" t="s">
        <v>15</v>
      </c>
      <c r="H251" s="2">
        <v>2</v>
      </c>
      <c r="I251" s="2">
        <v>365</v>
      </c>
      <c r="J251" s="2">
        <v>1</v>
      </c>
      <c r="K251" t="s">
        <v>37</v>
      </c>
      <c r="L251" t="s">
        <v>105</v>
      </c>
    </row>
    <row r="252" spans="1:12" x14ac:dyDescent="0.3">
      <c r="A252">
        <v>93093</v>
      </c>
      <c r="B252" t="s">
        <v>494</v>
      </c>
      <c r="C252" t="s">
        <v>43</v>
      </c>
      <c r="D252" t="s">
        <v>48</v>
      </c>
      <c r="E252" t="s">
        <v>48</v>
      </c>
      <c r="F252" t="s">
        <v>143</v>
      </c>
      <c r="G252" s="1" t="s">
        <v>15</v>
      </c>
      <c r="H252" s="2">
        <v>1</v>
      </c>
      <c r="I252" s="2">
        <v>365</v>
      </c>
      <c r="J252" s="2">
        <v>1</v>
      </c>
      <c r="K252" t="s">
        <v>40</v>
      </c>
      <c r="L252" t="s">
        <v>105</v>
      </c>
    </row>
    <row r="253" spans="1:12" x14ac:dyDescent="0.3">
      <c r="A253">
        <v>93094</v>
      </c>
      <c r="B253" t="s">
        <v>494</v>
      </c>
      <c r="C253" t="s">
        <v>43</v>
      </c>
      <c r="D253" t="s">
        <v>48</v>
      </c>
      <c r="E253" t="s">
        <v>48</v>
      </c>
      <c r="F253" t="s">
        <v>143</v>
      </c>
      <c r="G253" s="1" t="s">
        <v>15</v>
      </c>
      <c r="H253" s="2">
        <v>1</v>
      </c>
      <c r="I253" s="2">
        <v>365</v>
      </c>
      <c r="J253" s="2">
        <v>1</v>
      </c>
      <c r="K253" t="s">
        <v>41</v>
      </c>
      <c r="L253" t="s">
        <v>105</v>
      </c>
    </row>
    <row r="254" spans="1:12" x14ac:dyDescent="0.3">
      <c r="A254">
        <v>93095</v>
      </c>
      <c r="B254" t="s">
        <v>494</v>
      </c>
      <c r="C254" t="s">
        <v>43</v>
      </c>
      <c r="D254" t="s">
        <v>48</v>
      </c>
      <c r="E254" t="s">
        <v>48</v>
      </c>
      <c r="F254" t="s">
        <v>143</v>
      </c>
      <c r="G254" s="1" t="s">
        <v>15</v>
      </c>
      <c r="H254" s="2">
        <v>1</v>
      </c>
      <c r="I254" s="2">
        <v>365</v>
      </c>
      <c r="J254" s="2">
        <v>1</v>
      </c>
      <c r="K254" t="s">
        <v>42</v>
      </c>
      <c r="L254" t="s">
        <v>105</v>
      </c>
    </row>
    <row r="255" spans="1:12" x14ac:dyDescent="0.3">
      <c r="A255">
        <v>93096</v>
      </c>
      <c r="B255" t="s">
        <v>494</v>
      </c>
      <c r="C255" t="s">
        <v>43</v>
      </c>
      <c r="D255" t="s">
        <v>48</v>
      </c>
      <c r="E255" t="s">
        <v>48</v>
      </c>
      <c r="F255" t="s">
        <v>143</v>
      </c>
      <c r="G255" s="1" t="s">
        <v>15</v>
      </c>
      <c r="H255" s="2">
        <v>23690</v>
      </c>
      <c r="I255" s="2">
        <v>7889942</v>
      </c>
      <c r="J255" s="2">
        <v>21616.279452054794</v>
      </c>
      <c r="K255" t="s">
        <v>43</v>
      </c>
      <c r="L255" t="s">
        <v>105</v>
      </c>
    </row>
    <row r="256" spans="1:12" x14ac:dyDescent="0.3">
      <c r="A256">
        <v>93097</v>
      </c>
      <c r="B256" t="s">
        <v>494</v>
      </c>
      <c r="C256" t="s">
        <v>43</v>
      </c>
      <c r="D256" t="s">
        <v>48</v>
      </c>
      <c r="E256" t="s">
        <v>48</v>
      </c>
      <c r="F256" t="s">
        <v>143</v>
      </c>
      <c r="G256" s="1" t="s">
        <v>15</v>
      </c>
      <c r="H256" s="2">
        <v>2</v>
      </c>
      <c r="I256" s="2">
        <v>730</v>
      </c>
      <c r="J256" s="2">
        <v>2</v>
      </c>
      <c r="K256" t="s">
        <v>68</v>
      </c>
      <c r="L256" t="s">
        <v>105</v>
      </c>
    </row>
    <row r="257" spans="1:12" x14ac:dyDescent="0.3">
      <c r="A257">
        <v>93098</v>
      </c>
      <c r="B257" t="s">
        <v>494</v>
      </c>
      <c r="C257" t="s">
        <v>43</v>
      </c>
      <c r="D257" t="s">
        <v>48</v>
      </c>
      <c r="E257" t="s">
        <v>48</v>
      </c>
      <c r="F257" t="s">
        <v>143</v>
      </c>
      <c r="G257" s="1" t="s">
        <v>15</v>
      </c>
      <c r="H257" s="2">
        <v>5</v>
      </c>
      <c r="I257" s="2">
        <v>1825</v>
      </c>
      <c r="J257" s="2">
        <v>5</v>
      </c>
      <c r="K257" t="s">
        <v>69</v>
      </c>
      <c r="L257" t="s">
        <v>105</v>
      </c>
    </row>
    <row r="258" spans="1:12" x14ac:dyDescent="0.3">
      <c r="A258">
        <v>93099</v>
      </c>
      <c r="B258" t="s">
        <v>494</v>
      </c>
      <c r="C258" t="s">
        <v>43</v>
      </c>
      <c r="D258" t="s">
        <v>48</v>
      </c>
      <c r="E258" t="s">
        <v>48</v>
      </c>
      <c r="F258" t="s">
        <v>143</v>
      </c>
      <c r="G258" s="1" t="s">
        <v>15</v>
      </c>
      <c r="H258" s="2">
        <v>4</v>
      </c>
      <c r="I258" s="2">
        <v>1460</v>
      </c>
      <c r="J258" s="2">
        <v>4</v>
      </c>
      <c r="K258" t="s">
        <v>72</v>
      </c>
      <c r="L258" t="s">
        <v>105</v>
      </c>
    </row>
    <row r="259" spans="1:12" x14ac:dyDescent="0.3">
      <c r="A259">
        <v>93100</v>
      </c>
      <c r="B259" t="s">
        <v>494</v>
      </c>
      <c r="C259" t="s">
        <v>43</v>
      </c>
      <c r="D259" t="s">
        <v>48</v>
      </c>
      <c r="E259" t="s">
        <v>48</v>
      </c>
      <c r="F259" t="s">
        <v>143</v>
      </c>
      <c r="G259" s="1" t="s">
        <v>15</v>
      </c>
      <c r="H259" s="2">
        <v>1</v>
      </c>
      <c r="I259" s="2">
        <v>365</v>
      </c>
      <c r="J259" s="2">
        <v>1</v>
      </c>
      <c r="K259" t="s">
        <v>73</v>
      </c>
      <c r="L259" t="s">
        <v>105</v>
      </c>
    </row>
    <row r="260" spans="1:12" x14ac:dyDescent="0.3">
      <c r="A260">
        <v>93101</v>
      </c>
      <c r="B260" t="s">
        <v>494</v>
      </c>
      <c r="C260" t="s">
        <v>43</v>
      </c>
      <c r="D260" t="s">
        <v>48</v>
      </c>
      <c r="E260" t="s">
        <v>48</v>
      </c>
      <c r="F260" t="s">
        <v>143</v>
      </c>
      <c r="G260" s="1" t="s">
        <v>15</v>
      </c>
      <c r="H260" s="2">
        <v>2</v>
      </c>
      <c r="I260" s="2">
        <v>476</v>
      </c>
      <c r="J260" s="2">
        <v>1.3041095890410959</v>
      </c>
      <c r="K260" t="s">
        <v>75</v>
      </c>
      <c r="L260" t="s">
        <v>105</v>
      </c>
    </row>
    <row r="261" spans="1:12" x14ac:dyDescent="0.3">
      <c r="A261">
        <v>93102</v>
      </c>
      <c r="B261" t="s">
        <v>494</v>
      </c>
      <c r="C261" t="s">
        <v>43</v>
      </c>
      <c r="D261" t="s">
        <v>48</v>
      </c>
      <c r="E261" t="s">
        <v>48</v>
      </c>
      <c r="F261" t="s">
        <v>143</v>
      </c>
      <c r="G261" s="1" t="s">
        <v>15</v>
      </c>
      <c r="H261" s="2">
        <v>4</v>
      </c>
      <c r="I261" s="2">
        <v>762</v>
      </c>
      <c r="J261" s="2">
        <v>2.0876712328767124</v>
      </c>
      <c r="K261" t="s">
        <v>80</v>
      </c>
      <c r="L261" t="s">
        <v>105</v>
      </c>
    </row>
    <row r="262" spans="1:12" x14ac:dyDescent="0.3">
      <c r="A262">
        <v>93103</v>
      </c>
      <c r="B262" t="s">
        <v>494</v>
      </c>
      <c r="C262" t="s">
        <v>43</v>
      </c>
      <c r="D262" t="s">
        <v>48</v>
      </c>
      <c r="E262" t="s">
        <v>48</v>
      </c>
      <c r="F262" t="s">
        <v>143</v>
      </c>
      <c r="G262" s="1" t="s">
        <v>15</v>
      </c>
      <c r="H262" s="2">
        <v>1</v>
      </c>
      <c r="I262" s="2">
        <v>365</v>
      </c>
      <c r="J262" s="2">
        <v>1</v>
      </c>
      <c r="K262" t="s">
        <v>81</v>
      </c>
      <c r="L262" t="s">
        <v>105</v>
      </c>
    </row>
    <row r="263" spans="1:12" x14ac:dyDescent="0.3">
      <c r="A263">
        <v>93104</v>
      </c>
      <c r="B263" t="s">
        <v>494</v>
      </c>
      <c r="C263" t="s">
        <v>43</v>
      </c>
      <c r="D263" t="s">
        <v>48</v>
      </c>
      <c r="E263" t="s">
        <v>48</v>
      </c>
      <c r="F263" t="s">
        <v>143</v>
      </c>
      <c r="G263" s="1" t="s">
        <v>15</v>
      </c>
      <c r="H263" s="2">
        <v>14</v>
      </c>
      <c r="I263" s="2">
        <v>4437</v>
      </c>
      <c r="J263" s="2">
        <v>12.156164383561643</v>
      </c>
      <c r="K263" t="s">
        <v>82</v>
      </c>
      <c r="L263" t="s">
        <v>105</v>
      </c>
    </row>
    <row r="264" spans="1:12" x14ac:dyDescent="0.3">
      <c r="A264">
        <v>93105</v>
      </c>
      <c r="B264" t="s">
        <v>494</v>
      </c>
      <c r="C264" t="s">
        <v>43</v>
      </c>
      <c r="D264" t="s">
        <v>48</v>
      </c>
      <c r="E264" t="s">
        <v>48</v>
      </c>
      <c r="F264" t="s">
        <v>143</v>
      </c>
      <c r="G264" s="1" t="s">
        <v>15</v>
      </c>
      <c r="H264" s="2">
        <v>1</v>
      </c>
      <c r="I264" s="2">
        <v>365</v>
      </c>
      <c r="J264" s="2">
        <v>1</v>
      </c>
      <c r="K264" t="s">
        <v>84</v>
      </c>
      <c r="L264" t="s">
        <v>105</v>
      </c>
    </row>
    <row r="265" spans="1:12" x14ac:dyDescent="0.3">
      <c r="A265">
        <v>93106</v>
      </c>
      <c r="B265" t="s">
        <v>494</v>
      </c>
      <c r="C265" t="s">
        <v>43</v>
      </c>
      <c r="D265" t="s">
        <v>48</v>
      </c>
      <c r="E265" t="s">
        <v>48</v>
      </c>
      <c r="F265" t="s">
        <v>143</v>
      </c>
      <c r="G265" s="1" t="s">
        <v>15</v>
      </c>
      <c r="H265" s="2">
        <v>1</v>
      </c>
      <c r="I265" s="2">
        <v>365</v>
      </c>
      <c r="J265" s="2">
        <v>1</v>
      </c>
      <c r="K265" t="s">
        <v>87</v>
      </c>
      <c r="L265" t="s">
        <v>105</v>
      </c>
    </row>
    <row r="266" spans="1:12" x14ac:dyDescent="0.3">
      <c r="A266">
        <v>93107</v>
      </c>
      <c r="B266" t="s">
        <v>494</v>
      </c>
      <c r="C266" t="s">
        <v>43</v>
      </c>
      <c r="D266" t="s">
        <v>48</v>
      </c>
      <c r="E266" t="s">
        <v>48</v>
      </c>
      <c r="F266" t="s">
        <v>143</v>
      </c>
      <c r="G266" s="1" t="s">
        <v>16</v>
      </c>
      <c r="H266" s="2">
        <v>1</v>
      </c>
      <c r="I266" s="2">
        <v>61</v>
      </c>
      <c r="J266" s="2">
        <v>0.16712328767123288</v>
      </c>
      <c r="K266" t="s">
        <v>29</v>
      </c>
      <c r="L266" t="s">
        <v>105</v>
      </c>
    </row>
    <row r="267" spans="1:12" x14ac:dyDescent="0.3">
      <c r="A267">
        <v>93108</v>
      </c>
      <c r="B267" t="s">
        <v>494</v>
      </c>
      <c r="C267" t="s">
        <v>43</v>
      </c>
      <c r="D267" t="s">
        <v>48</v>
      </c>
      <c r="E267" t="s">
        <v>48</v>
      </c>
      <c r="F267" t="s">
        <v>143</v>
      </c>
      <c r="G267" s="1" t="s">
        <v>16</v>
      </c>
      <c r="H267" s="2">
        <v>1</v>
      </c>
      <c r="I267" s="2">
        <v>365</v>
      </c>
      <c r="J267" s="2">
        <v>1</v>
      </c>
      <c r="K267" t="s">
        <v>40</v>
      </c>
      <c r="L267" t="s">
        <v>105</v>
      </c>
    </row>
    <row r="268" spans="1:12" x14ac:dyDescent="0.3">
      <c r="A268">
        <v>93109</v>
      </c>
      <c r="B268" t="s">
        <v>494</v>
      </c>
      <c r="C268" t="s">
        <v>43</v>
      </c>
      <c r="D268" t="s">
        <v>48</v>
      </c>
      <c r="E268" t="s">
        <v>48</v>
      </c>
      <c r="F268" t="s">
        <v>143</v>
      </c>
      <c r="G268" s="1" t="s">
        <v>16</v>
      </c>
      <c r="H268" s="2">
        <v>26266</v>
      </c>
      <c r="I268" s="2">
        <v>9001596</v>
      </c>
      <c r="J268" s="2">
        <v>24661.90684931507</v>
      </c>
      <c r="K268" t="s">
        <v>43</v>
      </c>
      <c r="L268" t="s">
        <v>105</v>
      </c>
    </row>
    <row r="269" spans="1:12" x14ac:dyDescent="0.3">
      <c r="A269">
        <v>93110</v>
      </c>
      <c r="B269" t="s">
        <v>494</v>
      </c>
      <c r="C269" t="s">
        <v>43</v>
      </c>
      <c r="D269" t="s">
        <v>48</v>
      </c>
      <c r="E269" t="s">
        <v>48</v>
      </c>
      <c r="F269" t="s">
        <v>143</v>
      </c>
      <c r="G269" s="1" t="s">
        <v>16</v>
      </c>
      <c r="H269" s="2">
        <v>3</v>
      </c>
      <c r="I269" s="2">
        <v>1095</v>
      </c>
      <c r="J269" s="2">
        <v>3</v>
      </c>
      <c r="K269" t="s">
        <v>68</v>
      </c>
      <c r="L269" t="s">
        <v>105</v>
      </c>
    </row>
    <row r="270" spans="1:12" x14ac:dyDescent="0.3">
      <c r="A270">
        <v>93111</v>
      </c>
      <c r="B270" t="s">
        <v>494</v>
      </c>
      <c r="C270" t="s">
        <v>43</v>
      </c>
      <c r="D270" t="s">
        <v>48</v>
      </c>
      <c r="E270" t="s">
        <v>48</v>
      </c>
      <c r="F270" t="s">
        <v>143</v>
      </c>
      <c r="G270" s="1" t="s">
        <v>16</v>
      </c>
      <c r="H270" s="2">
        <v>5</v>
      </c>
      <c r="I270" s="2">
        <v>1825</v>
      </c>
      <c r="J270" s="2">
        <v>5</v>
      </c>
      <c r="K270" t="s">
        <v>72</v>
      </c>
      <c r="L270" t="s">
        <v>105</v>
      </c>
    </row>
    <row r="271" spans="1:12" x14ac:dyDescent="0.3">
      <c r="A271">
        <v>93112</v>
      </c>
      <c r="B271" t="s">
        <v>494</v>
      </c>
      <c r="C271" t="s">
        <v>43</v>
      </c>
      <c r="D271" t="s">
        <v>48</v>
      </c>
      <c r="E271" t="s">
        <v>48</v>
      </c>
      <c r="F271" t="s">
        <v>143</v>
      </c>
      <c r="G271" s="1" t="s">
        <v>16</v>
      </c>
      <c r="H271" s="2">
        <v>5</v>
      </c>
      <c r="I271" s="2">
        <v>1825</v>
      </c>
      <c r="J271" s="2">
        <v>5</v>
      </c>
      <c r="K271" t="s">
        <v>73</v>
      </c>
      <c r="L271" t="s">
        <v>105</v>
      </c>
    </row>
    <row r="272" spans="1:12" x14ac:dyDescent="0.3">
      <c r="A272">
        <v>93113</v>
      </c>
      <c r="B272" t="s">
        <v>494</v>
      </c>
      <c r="C272" t="s">
        <v>43</v>
      </c>
      <c r="D272" t="s">
        <v>48</v>
      </c>
      <c r="E272" t="s">
        <v>48</v>
      </c>
      <c r="F272" t="s">
        <v>143</v>
      </c>
      <c r="G272" s="1" t="s">
        <v>16</v>
      </c>
      <c r="H272" s="2">
        <v>7</v>
      </c>
      <c r="I272" s="2">
        <v>2282</v>
      </c>
      <c r="J272" s="2">
        <v>6.2520547945205482</v>
      </c>
      <c r="K272" t="s">
        <v>75</v>
      </c>
      <c r="L272" t="s">
        <v>105</v>
      </c>
    </row>
    <row r="273" spans="1:12" x14ac:dyDescent="0.3">
      <c r="A273">
        <v>93114</v>
      </c>
      <c r="B273" t="s">
        <v>494</v>
      </c>
      <c r="C273" t="s">
        <v>43</v>
      </c>
      <c r="D273" t="s">
        <v>48</v>
      </c>
      <c r="E273" t="s">
        <v>48</v>
      </c>
      <c r="F273" t="s">
        <v>143</v>
      </c>
      <c r="G273" s="1" t="s">
        <v>16</v>
      </c>
      <c r="H273" s="2">
        <v>2</v>
      </c>
      <c r="I273" s="2">
        <v>730</v>
      </c>
      <c r="J273" s="2">
        <v>2</v>
      </c>
      <c r="K273" t="s">
        <v>79</v>
      </c>
      <c r="L273" t="s">
        <v>105</v>
      </c>
    </row>
    <row r="274" spans="1:12" x14ac:dyDescent="0.3">
      <c r="A274">
        <v>93115</v>
      </c>
      <c r="B274" t="s">
        <v>494</v>
      </c>
      <c r="C274" t="s">
        <v>43</v>
      </c>
      <c r="D274" t="s">
        <v>48</v>
      </c>
      <c r="E274" t="s">
        <v>48</v>
      </c>
      <c r="F274" t="s">
        <v>143</v>
      </c>
      <c r="G274" s="1" t="s">
        <v>16</v>
      </c>
      <c r="H274" s="2">
        <v>3</v>
      </c>
      <c r="I274" s="2">
        <v>746</v>
      </c>
      <c r="J274" s="2">
        <v>2.043835616438356</v>
      </c>
      <c r="K274" t="s">
        <v>80</v>
      </c>
      <c r="L274" t="s">
        <v>105</v>
      </c>
    </row>
    <row r="275" spans="1:12" x14ac:dyDescent="0.3">
      <c r="A275">
        <v>93116</v>
      </c>
      <c r="B275" t="s">
        <v>494</v>
      </c>
      <c r="C275" t="s">
        <v>43</v>
      </c>
      <c r="D275" t="s">
        <v>48</v>
      </c>
      <c r="E275" t="s">
        <v>48</v>
      </c>
      <c r="F275" t="s">
        <v>143</v>
      </c>
      <c r="G275" s="1" t="s">
        <v>16</v>
      </c>
      <c r="H275" s="2">
        <v>23</v>
      </c>
      <c r="I275" s="2">
        <v>7810</v>
      </c>
      <c r="J275" s="2">
        <v>21.397260273972602</v>
      </c>
      <c r="K275" t="s">
        <v>82</v>
      </c>
      <c r="L275" t="s">
        <v>105</v>
      </c>
    </row>
    <row r="276" spans="1:12" x14ac:dyDescent="0.3">
      <c r="A276">
        <v>93117</v>
      </c>
      <c r="B276" t="s">
        <v>494</v>
      </c>
      <c r="C276" t="s">
        <v>43</v>
      </c>
      <c r="D276" t="s">
        <v>49</v>
      </c>
      <c r="E276" t="s">
        <v>49</v>
      </c>
      <c r="F276" t="s">
        <v>144</v>
      </c>
      <c r="G276" s="1" t="s">
        <v>17</v>
      </c>
      <c r="H276" s="2">
        <v>807</v>
      </c>
      <c r="I276" s="2">
        <v>268972</v>
      </c>
      <c r="J276" s="2">
        <v>736.90958904109584</v>
      </c>
      <c r="K276" t="s">
        <v>43</v>
      </c>
      <c r="L276" t="s">
        <v>105</v>
      </c>
    </row>
    <row r="277" spans="1:12" x14ac:dyDescent="0.3">
      <c r="A277">
        <v>93118</v>
      </c>
      <c r="B277" t="s">
        <v>494</v>
      </c>
      <c r="C277" t="s">
        <v>43</v>
      </c>
      <c r="D277" t="s">
        <v>49</v>
      </c>
      <c r="E277" t="s">
        <v>49</v>
      </c>
      <c r="F277" t="s">
        <v>144</v>
      </c>
      <c r="G277" s="1" t="s">
        <v>12</v>
      </c>
      <c r="H277" s="2">
        <v>1456</v>
      </c>
      <c r="I277" s="2">
        <v>508325</v>
      </c>
      <c r="J277" s="2">
        <v>1392.6712328767123</v>
      </c>
      <c r="K277" t="s">
        <v>43</v>
      </c>
      <c r="L277" t="s">
        <v>105</v>
      </c>
    </row>
    <row r="278" spans="1:12" x14ac:dyDescent="0.3">
      <c r="A278">
        <v>93119</v>
      </c>
      <c r="B278" t="s">
        <v>494</v>
      </c>
      <c r="C278" t="s">
        <v>43</v>
      </c>
      <c r="D278" t="s">
        <v>49</v>
      </c>
      <c r="E278" t="s">
        <v>49</v>
      </c>
      <c r="F278" t="s">
        <v>144</v>
      </c>
      <c r="G278" s="1" t="s">
        <v>13</v>
      </c>
      <c r="H278" s="2">
        <v>658</v>
      </c>
      <c r="I278" s="2">
        <v>225951</v>
      </c>
      <c r="J278" s="2">
        <v>619.0438356164384</v>
      </c>
      <c r="K278" t="s">
        <v>43</v>
      </c>
      <c r="L278" t="s">
        <v>105</v>
      </c>
    </row>
    <row r="279" spans="1:12" x14ac:dyDescent="0.3">
      <c r="A279">
        <v>93120</v>
      </c>
      <c r="B279" t="s">
        <v>494</v>
      </c>
      <c r="C279" t="s">
        <v>43</v>
      </c>
      <c r="D279" t="s">
        <v>49</v>
      </c>
      <c r="E279" t="s">
        <v>49</v>
      </c>
      <c r="F279" t="s">
        <v>144</v>
      </c>
      <c r="G279" s="1" t="s">
        <v>13</v>
      </c>
      <c r="H279" s="2">
        <v>2</v>
      </c>
      <c r="I279" s="2">
        <v>730</v>
      </c>
      <c r="J279" s="2">
        <v>2</v>
      </c>
      <c r="K279" t="s">
        <v>69</v>
      </c>
      <c r="L279" t="s">
        <v>105</v>
      </c>
    </row>
    <row r="280" spans="1:12" x14ac:dyDescent="0.3">
      <c r="A280">
        <v>93121</v>
      </c>
      <c r="B280" t="s">
        <v>494</v>
      </c>
      <c r="C280" t="s">
        <v>43</v>
      </c>
      <c r="D280" t="s">
        <v>49</v>
      </c>
      <c r="E280" t="s">
        <v>49</v>
      </c>
      <c r="F280" t="s">
        <v>144</v>
      </c>
      <c r="G280" s="1" t="s">
        <v>14</v>
      </c>
      <c r="H280" s="2">
        <v>2</v>
      </c>
      <c r="I280" s="2">
        <v>730</v>
      </c>
      <c r="J280" s="2">
        <v>2</v>
      </c>
      <c r="K280" t="s">
        <v>26</v>
      </c>
      <c r="L280" t="s">
        <v>105</v>
      </c>
    </row>
    <row r="281" spans="1:12" x14ac:dyDescent="0.3">
      <c r="A281">
        <v>93122</v>
      </c>
      <c r="B281" t="s">
        <v>494</v>
      </c>
      <c r="C281" t="s">
        <v>43</v>
      </c>
      <c r="D281" t="s">
        <v>49</v>
      </c>
      <c r="E281" t="s">
        <v>49</v>
      </c>
      <c r="F281" t="s">
        <v>144</v>
      </c>
      <c r="G281" s="1" t="s">
        <v>14</v>
      </c>
      <c r="H281" s="2">
        <v>1</v>
      </c>
      <c r="I281" s="2">
        <v>90</v>
      </c>
      <c r="J281" s="2">
        <v>0.24657534246575341</v>
      </c>
      <c r="K281" t="s">
        <v>29</v>
      </c>
      <c r="L281" t="s">
        <v>105</v>
      </c>
    </row>
    <row r="282" spans="1:12" x14ac:dyDescent="0.3">
      <c r="A282">
        <v>93123</v>
      </c>
      <c r="B282" t="s">
        <v>494</v>
      </c>
      <c r="C282" t="s">
        <v>43</v>
      </c>
      <c r="D282" t="s">
        <v>49</v>
      </c>
      <c r="E282" t="s">
        <v>49</v>
      </c>
      <c r="F282" t="s">
        <v>144</v>
      </c>
      <c r="G282" s="1" t="s">
        <v>14</v>
      </c>
      <c r="H282" s="2">
        <v>3460</v>
      </c>
      <c r="I282" s="2">
        <v>1190240</v>
      </c>
      <c r="J282" s="2">
        <v>3260.9315068493152</v>
      </c>
      <c r="K282" t="s">
        <v>43</v>
      </c>
      <c r="L282" t="s">
        <v>105</v>
      </c>
    </row>
    <row r="283" spans="1:12" x14ac:dyDescent="0.3">
      <c r="A283">
        <v>93124</v>
      </c>
      <c r="B283" t="s">
        <v>494</v>
      </c>
      <c r="C283" t="s">
        <v>43</v>
      </c>
      <c r="D283" t="s">
        <v>49</v>
      </c>
      <c r="E283" t="s">
        <v>49</v>
      </c>
      <c r="F283" t="s">
        <v>144</v>
      </c>
      <c r="G283" s="1" t="s">
        <v>14</v>
      </c>
      <c r="H283" s="2">
        <v>8</v>
      </c>
      <c r="I283" s="2">
        <v>1978</v>
      </c>
      <c r="J283" s="2">
        <v>5.419178082191781</v>
      </c>
      <c r="K283" t="s">
        <v>68</v>
      </c>
      <c r="L283" t="s">
        <v>105</v>
      </c>
    </row>
    <row r="284" spans="1:12" x14ac:dyDescent="0.3">
      <c r="A284">
        <v>93125</v>
      </c>
      <c r="B284" t="s">
        <v>494</v>
      </c>
      <c r="C284" t="s">
        <v>43</v>
      </c>
      <c r="D284" t="s">
        <v>49</v>
      </c>
      <c r="E284" t="s">
        <v>49</v>
      </c>
      <c r="F284" t="s">
        <v>144</v>
      </c>
      <c r="G284" s="1" t="s">
        <v>14</v>
      </c>
      <c r="H284" s="2">
        <v>32</v>
      </c>
      <c r="I284" s="2">
        <v>11309</v>
      </c>
      <c r="J284" s="2">
        <v>30.983561643835618</v>
      </c>
      <c r="K284" t="s">
        <v>69</v>
      </c>
      <c r="L284" t="s">
        <v>105</v>
      </c>
    </row>
    <row r="285" spans="1:12" x14ac:dyDescent="0.3">
      <c r="A285">
        <v>93126</v>
      </c>
      <c r="B285" t="s">
        <v>494</v>
      </c>
      <c r="C285" t="s">
        <v>43</v>
      </c>
      <c r="D285" t="s">
        <v>49</v>
      </c>
      <c r="E285" t="s">
        <v>49</v>
      </c>
      <c r="F285" t="s">
        <v>144</v>
      </c>
      <c r="G285" s="1" t="s">
        <v>14</v>
      </c>
      <c r="H285" s="2">
        <v>6</v>
      </c>
      <c r="I285" s="2">
        <v>1823</v>
      </c>
      <c r="J285" s="2">
        <v>4.9945205479452053</v>
      </c>
      <c r="K285" t="s">
        <v>79</v>
      </c>
      <c r="L285" t="s">
        <v>105</v>
      </c>
    </row>
    <row r="286" spans="1:12" x14ac:dyDescent="0.3">
      <c r="A286">
        <v>93127</v>
      </c>
      <c r="B286" t="s">
        <v>494</v>
      </c>
      <c r="C286" t="s">
        <v>43</v>
      </c>
      <c r="D286" t="s">
        <v>49</v>
      </c>
      <c r="E286" t="s">
        <v>49</v>
      </c>
      <c r="F286" t="s">
        <v>144</v>
      </c>
      <c r="G286" s="1" t="s">
        <v>14</v>
      </c>
      <c r="H286" s="2">
        <v>18</v>
      </c>
      <c r="I286" s="2">
        <v>5830</v>
      </c>
      <c r="J286" s="2">
        <v>15.972602739726028</v>
      </c>
      <c r="K286" t="s">
        <v>82</v>
      </c>
      <c r="L286" t="s">
        <v>105</v>
      </c>
    </row>
    <row r="287" spans="1:12" x14ac:dyDescent="0.3">
      <c r="A287">
        <v>93128</v>
      </c>
      <c r="B287" t="s">
        <v>494</v>
      </c>
      <c r="C287" t="s">
        <v>43</v>
      </c>
      <c r="D287" t="s">
        <v>49</v>
      </c>
      <c r="E287" t="s">
        <v>49</v>
      </c>
      <c r="F287" t="s">
        <v>144</v>
      </c>
      <c r="G287" s="1" t="s">
        <v>15</v>
      </c>
      <c r="H287" s="2">
        <v>820</v>
      </c>
      <c r="I287" s="2">
        <v>291380</v>
      </c>
      <c r="J287" s="2">
        <v>798.30136986301375</v>
      </c>
      <c r="K287" t="s">
        <v>43</v>
      </c>
      <c r="L287" t="s">
        <v>105</v>
      </c>
    </row>
    <row r="288" spans="1:12" x14ac:dyDescent="0.3">
      <c r="A288">
        <v>93129</v>
      </c>
      <c r="B288" t="s">
        <v>494</v>
      </c>
      <c r="C288" t="s">
        <v>43</v>
      </c>
      <c r="D288" t="s">
        <v>49</v>
      </c>
      <c r="E288" t="s">
        <v>49</v>
      </c>
      <c r="F288" t="s">
        <v>144</v>
      </c>
      <c r="G288" s="1" t="s">
        <v>15</v>
      </c>
      <c r="H288" s="2">
        <v>8</v>
      </c>
      <c r="I288" s="2">
        <v>2920</v>
      </c>
      <c r="J288" s="2">
        <v>8</v>
      </c>
      <c r="K288" t="s">
        <v>69</v>
      </c>
      <c r="L288" t="s">
        <v>105</v>
      </c>
    </row>
    <row r="289" spans="1:12" x14ac:dyDescent="0.3">
      <c r="A289">
        <v>93130</v>
      </c>
      <c r="B289" t="s">
        <v>494</v>
      </c>
      <c r="C289" t="s">
        <v>43</v>
      </c>
      <c r="D289" t="s">
        <v>49</v>
      </c>
      <c r="E289" t="s">
        <v>49</v>
      </c>
      <c r="F289" t="s">
        <v>144</v>
      </c>
      <c r="G289" s="1" t="s">
        <v>15</v>
      </c>
      <c r="H289" s="2">
        <v>5</v>
      </c>
      <c r="I289" s="2">
        <v>1479</v>
      </c>
      <c r="J289" s="2">
        <v>4.0520547945205481</v>
      </c>
      <c r="K289" t="s">
        <v>82</v>
      </c>
      <c r="L289" t="s">
        <v>105</v>
      </c>
    </row>
    <row r="290" spans="1:12" x14ac:dyDescent="0.3">
      <c r="A290">
        <v>93131</v>
      </c>
      <c r="B290" t="s">
        <v>494</v>
      </c>
      <c r="C290" t="s">
        <v>43</v>
      </c>
      <c r="D290" t="s">
        <v>49</v>
      </c>
      <c r="E290" t="s">
        <v>49</v>
      </c>
      <c r="F290" t="s">
        <v>144</v>
      </c>
      <c r="G290" s="1" t="s">
        <v>16</v>
      </c>
      <c r="H290" s="2">
        <v>797</v>
      </c>
      <c r="I290" s="2">
        <v>285613</v>
      </c>
      <c r="J290" s="2">
        <v>782.50136986301368</v>
      </c>
      <c r="K290" t="s">
        <v>43</v>
      </c>
      <c r="L290" t="s">
        <v>105</v>
      </c>
    </row>
    <row r="291" spans="1:12" x14ac:dyDescent="0.3">
      <c r="A291">
        <v>93132</v>
      </c>
      <c r="B291" t="s">
        <v>494</v>
      </c>
      <c r="C291" t="s">
        <v>43</v>
      </c>
      <c r="D291" t="s">
        <v>49</v>
      </c>
      <c r="E291" t="s">
        <v>49</v>
      </c>
      <c r="F291" t="s">
        <v>144</v>
      </c>
      <c r="G291" s="1" t="s">
        <v>16</v>
      </c>
      <c r="H291" s="2">
        <v>2</v>
      </c>
      <c r="I291" s="2">
        <v>730</v>
      </c>
      <c r="J291" s="2">
        <v>2</v>
      </c>
      <c r="K291" t="s">
        <v>73</v>
      </c>
      <c r="L291" t="s">
        <v>105</v>
      </c>
    </row>
    <row r="292" spans="1:12" x14ac:dyDescent="0.3">
      <c r="A292">
        <v>93133</v>
      </c>
      <c r="B292" t="s">
        <v>494</v>
      </c>
      <c r="C292" t="s">
        <v>43</v>
      </c>
      <c r="D292" t="s">
        <v>49</v>
      </c>
      <c r="E292" t="s">
        <v>49</v>
      </c>
      <c r="F292" t="s">
        <v>144</v>
      </c>
      <c r="G292" s="1" t="s">
        <v>16</v>
      </c>
      <c r="H292" s="2">
        <v>1</v>
      </c>
      <c r="I292" s="2">
        <v>365</v>
      </c>
      <c r="J292" s="2">
        <v>1</v>
      </c>
      <c r="K292" t="s">
        <v>82</v>
      </c>
      <c r="L292" t="s">
        <v>105</v>
      </c>
    </row>
    <row r="293" spans="1:12" x14ac:dyDescent="0.3">
      <c r="A293">
        <v>93134</v>
      </c>
      <c r="B293" t="s">
        <v>494</v>
      </c>
      <c r="C293" t="s">
        <v>43</v>
      </c>
      <c r="D293" t="s">
        <v>50</v>
      </c>
      <c r="E293" t="s">
        <v>50</v>
      </c>
      <c r="F293" t="s">
        <v>145</v>
      </c>
      <c r="G293" s="1" t="s">
        <v>17</v>
      </c>
      <c r="H293" s="2">
        <v>6762</v>
      </c>
      <c r="I293" s="2">
        <v>2167229</v>
      </c>
      <c r="J293" s="2">
        <v>5937.6136986301372</v>
      </c>
      <c r="K293" t="s">
        <v>43</v>
      </c>
      <c r="L293" t="s">
        <v>105</v>
      </c>
    </row>
    <row r="294" spans="1:12" x14ac:dyDescent="0.3">
      <c r="A294">
        <v>93135</v>
      </c>
      <c r="B294" t="s">
        <v>494</v>
      </c>
      <c r="C294" t="s">
        <v>43</v>
      </c>
      <c r="D294" t="s">
        <v>50</v>
      </c>
      <c r="E294" t="s">
        <v>50</v>
      </c>
      <c r="F294" t="s">
        <v>145</v>
      </c>
      <c r="G294" s="1" t="s">
        <v>12</v>
      </c>
      <c r="H294" s="2">
        <v>26510</v>
      </c>
      <c r="I294" s="2">
        <v>9118405</v>
      </c>
      <c r="J294" s="2">
        <v>24981.931506849316</v>
      </c>
      <c r="K294" t="s">
        <v>43</v>
      </c>
      <c r="L294" t="s">
        <v>105</v>
      </c>
    </row>
    <row r="295" spans="1:12" x14ac:dyDescent="0.3">
      <c r="A295">
        <v>93136</v>
      </c>
      <c r="B295" t="s">
        <v>494</v>
      </c>
      <c r="C295" t="s">
        <v>43</v>
      </c>
      <c r="D295" t="s">
        <v>50</v>
      </c>
      <c r="E295" t="s">
        <v>50</v>
      </c>
      <c r="F295" t="s">
        <v>145</v>
      </c>
      <c r="G295" s="1" t="s">
        <v>13</v>
      </c>
      <c r="H295" s="2">
        <v>6</v>
      </c>
      <c r="I295" s="2">
        <v>809</v>
      </c>
      <c r="J295" s="2">
        <v>2.2164383561643834</v>
      </c>
      <c r="K295" t="s">
        <v>11</v>
      </c>
      <c r="L295" t="s">
        <v>105</v>
      </c>
    </row>
    <row r="296" spans="1:12" x14ac:dyDescent="0.3">
      <c r="A296">
        <v>93137</v>
      </c>
      <c r="B296" t="s">
        <v>494</v>
      </c>
      <c r="C296" t="s">
        <v>43</v>
      </c>
      <c r="D296" t="s">
        <v>50</v>
      </c>
      <c r="E296" t="s">
        <v>50</v>
      </c>
      <c r="F296" t="s">
        <v>145</v>
      </c>
      <c r="G296" s="1" t="s">
        <v>13</v>
      </c>
      <c r="H296" s="2">
        <v>1</v>
      </c>
      <c r="I296" s="2">
        <v>92</v>
      </c>
      <c r="J296" s="2">
        <v>0.25205479452054796</v>
      </c>
      <c r="K296" t="s">
        <v>27</v>
      </c>
      <c r="L296" t="s">
        <v>105</v>
      </c>
    </row>
    <row r="297" spans="1:12" x14ac:dyDescent="0.3">
      <c r="A297">
        <v>93138</v>
      </c>
      <c r="B297" t="s">
        <v>494</v>
      </c>
      <c r="C297" t="s">
        <v>43</v>
      </c>
      <c r="D297" t="s">
        <v>50</v>
      </c>
      <c r="E297" t="s">
        <v>50</v>
      </c>
      <c r="F297" t="s">
        <v>145</v>
      </c>
      <c r="G297" s="1" t="s">
        <v>13</v>
      </c>
      <c r="H297" s="2">
        <v>1</v>
      </c>
      <c r="I297" s="2">
        <v>151</v>
      </c>
      <c r="J297" s="2">
        <v>0.41369863013698632</v>
      </c>
      <c r="K297" t="s">
        <v>29</v>
      </c>
      <c r="L297" t="s">
        <v>105</v>
      </c>
    </row>
    <row r="298" spans="1:12" x14ac:dyDescent="0.3">
      <c r="A298">
        <v>93139</v>
      </c>
      <c r="B298" t="s">
        <v>494</v>
      </c>
      <c r="C298" t="s">
        <v>43</v>
      </c>
      <c r="D298" t="s">
        <v>50</v>
      </c>
      <c r="E298" t="s">
        <v>50</v>
      </c>
      <c r="F298" t="s">
        <v>145</v>
      </c>
      <c r="G298" s="1" t="s">
        <v>13</v>
      </c>
      <c r="H298" s="2">
        <v>1</v>
      </c>
      <c r="I298" s="2">
        <v>334</v>
      </c>
      <c r="J298" s="2">
        <v>0.91506849315068495</v>
      </c>
      <c r="K298" t="s">
        <v>40</v>
      </c>
      <c r="L298" t="s">
        <v>105</v>
      </c>
    </row>
    <row r="299" spans="1:12" x14ac:dyDescent="0.3">
      <c r="A299">
        <v>93140</v>
      </c>
      <c r="B299" t="s">
        <v>494</v>
      </c>
      <c r="C299" t="s">
        <v>43</v>
      </c>
      <c r="D299" t="s">
        <v>50</v>
      </c>
      <c r="E299" t="s">
        <v>50</v>
      </c>
      <c r="F299" t="s">
        <v>145</v>
      </c>
      <c r="G299" s="1" t="s">
        <v>13</v>
      </c>
      <c r="H299" s="2">
        <v>1</v>
      </c>
      <c r="I299" s="2">
        <v>365</v>
      </c>
      <c r="J299" s="2">
        <v>1</v>
      </c>
      <c r="K299" t="s">
        <v>41</v>
      </c>
      <c r="L299" t="s">
        <v>105</v>
      </c>
    </row>
    <row r="300" spans="1:12" x14ac:dyDescent="0.3">
      <c r="A300">
        <v>93141</v>
      </c>
      <c r="B300" t="s">
        <v>494</v>
      </c>
      <c r="C300" t="s">
        <v>43</v>
      </c>
      <c r="D300" t="s">
        <v>50</v>
      </c>
      <c r="E300" t="s">
        <v>50</v>
      </c>
      <c r="F300" t="s">
        <v>145</v>
      </c>
      <c r="G300" s="1" t="s">
        <v>13</v>
      </c>
      <c r="H300" s="2">
        <v>10610</v>
      </c>
      <c r="I300" s="2">
        <v>3119329</v>
      </c>
      <c r="J300" s="2">
        <v>8546.1068493150688</v>
      </c>
      <c r="K300" t="s">
        <v>43</v>
      </c>
      <c r="L300" t="s">
        <v>105</v>
      </c>
    </row>
    <row r="301" spans="1:12" x14ac:dyDescent="0.3">
      <c r="A301">
        <v>93142</v>
      </c>
      <c r="B301" t="s">
        <v>494</v>
      </c>
      <c r="C301" t="s">
        <v>43</v>
      </c>
      <c r="D301" t="s">
        <v>50</v>
      </c>
      <c r="E301" t="s">
        <v>50</v>
      </c>
      <c r="F301" t="s">
        <v>145</v>
      </c>
      <c r="G301" s="1" t="s">
        <v>13</v>
      </c>
      <c r="H301" s="2">
        <v>1</v>
      </c>
      <c r="I301" s="2">
        <v>122</v>
      </c>
      <c r="J301" s="2">
        <v>0.33424657534246577</v>
      </c>
      <c r="K301" t="s">
        <v>69</v>
      </c>
      <c r="L301" t="s">
        <v>105</v>
      </c>
    </row>
    <row r="302" spans="1:12" x14ac:dyDescent="0.3">
      <c r="A302">
        <v>93143</v>
      </c>
      <c r="B302" t="s">
        <v>494</v>
      </c>
      <c r="C302" t="s">
        <v>43</v>
      </c>
      <c r="D302" t="s">
        <v>50</v>
      </c>
      <c r="E302" t="s">
        <v>50</v>
      </c>
      <c r="F302" t="s">
        <v>145</v>
      </c>
      <c r="G302" s="1" t="s">
        <v>13</v>
      </c>
      <c r="H302" s="2">
        <v>2</v>
      </c>
      <c r="I302" s="2">
        <v>362</v>
      </c>
      <c r="J302" s="2">
        <v>0.99178082191780825</v>
      </c>
      <c r="K302" t="s">
        <v>79</v>
      </c>
      <c r="L302" t="s">
        <v>105</v>
      </c>
    </row>
    <row r="303" spans="1:12" x14ac:dyDescent="0.3">
      <c r="A303">
        <v>93144</v>
      </c>
      <c r="B303" t="s">
        <v>494</v>
      </c>
      <c r="C303" t="s">
        <v>43</v>
      </c>
      <c r="D303" t="s">
        <v>50</v>
      </c>
      <c r="E303" t="s">
        <v>50</v>
      </c>
      <c r="F303" t="s">
        <v>145</v>
      </c>
      <c r="G303" s="1" t="s">
        <v>13</v>
      </c>
      <c r="H303" s="2">
        <v>1</v>
      </c>
      <c r="I303" s="2">
        <v>365</v>
      </c>
      <c r="J303" s="2">
        <v>1</v>
      </c>
      <c r="K303" t="s">
        <v>81</v>
      </c>
      <c r="L303" t="s">
        <v>105</v>
      </c>
    </row>
    <row r="304" spans="1:12" x14ac:dyDescent="0.3">
      <c r="A304">
        <v>93145</v>
      </c>
      <c r="B304" t="s">
        <v>494</v>
      </c>
      <c r="C304" t="s">
        <v>43</v>
      </c>
      <c r="D304" t="s">
        <v>50</v>
      </c>
      <c r="E304" t="s">
        <v>50</v>
      </c>
      <c r="F304" t="s">
        <v>145</v>
      </c>
      <c r="G304" s="1" t="s">
        <v>13</v>
      </c>
      <c r="H304" s="2">
        <v>24</v>
      </c>
      <c r="I304" s="2">
        <v>4752</v>
      </c>
      <c r="J304" s="2">
        <v>13.019178082191781</v>
      </c>
      <c r="K304" t="s">
        <v>82</v>
      </c>
      <c r="L304" t="s">
        <v>105</v>
      </c>
    </row>
    <row r="305" spans="1:12" x14ac:dyDescent="0.3">
      <c r="A305">
        <v>93146</v>
      </c>
      <c r="B305" t="s">
        <v>494</v>
      </c>
      <c r="C305" t="s">
        <v>43</v>
      </c>
      <c r="D305" t="s">
        <v>50</v>
      </c>
      <c r="E305" t="s">
        <v>50</v>
      </c>
      <c r="F305" t="s">
        <v>145</v>
      </c>
      <c r="G305" s="1" t="s">
        <v>14</v>
      </c>
      <c r="H305" s="2">
        <v>37</v>
      </c>
      <c r="I305" s="2">
        <v>8823</v>
      </c>
      <c r="J305" s="2">
        <v>24.172602739726027</v>
      </c>
      <c r="K305" t="s">
        <v>11</v>
      </c>
      <c r="L305" t="s">
        <v>105</v>
      </c>
    </row>
    <row r="306" spans="1:12" x14ac:dyDescent="0.3">
      <c r="A306">
        <v>93147</v>
      </c>
      <c r="B306" t="s">
        <v>494</v>
      </c>
      <c r="C306" t="s">
        <v>43</v>
      </c>
      <c r="D306" t="s">
        <v>50</v>
      </c>
      <c r="E306" t="s">
        <v>50</v>
      </c>
      <c r="F306" t="s">
        <v>145</v>
      </c>
      <c r="G306" s="1" t="s">
        <v>14</v>
      </c>
      <c r="H306" s="2">
        <v>1</v>
      </c>
      <c r="I306" s="2">
        <v>365</v>
      </c>
      <c r="J306" s="2">
        <v>1</v>
      </c>
      <c r="K306" t="s">
        <v>29</v>
      </c>
      <c r="L306" t="s">
        <v>105</v>
      </c>
    </row>
    <row r="307" spans="1:12" x14ac:dyDescent="0.3">
      <c r="A307">
        <v>93148</v>
      </c>
      <c r="B307" t="s">
        <v>494</v>
      </c>
      <c r="C307" t="s">
        <v>43</v>
      </c>
      <c r="D307" t="s">
        <v>50</v>
      </c>
      <c r="E307" t="s">
        <v>50</v>
      </c>
      <c r="F307" t="s">
        <v>145</v>
      </c>
      <c r="G307" s="1" t="s">
        <v>14</v>
      </c>
      <c r="H307" s="2">
        <v>1</v>
      </c>
      <c r="I307" s="2">
        <v>92</v>
      </c>
      <c r="J307" s="2">
        <v>0.25205479452054796</v>
      </c>
      <c r="K307" t="s">
        <v>35</v>
      </c>
      <c r="L307" t="s">
        <v>105</v>
      </c>
    </row>
    <row r="308" spans="1:12" x14ac:dyDescent="0.3">
      <c r="A308">
        <v>93149</v>
      </c>
      <c r="B308" t="s">
        <v>494</v>
      </c>
      <c r="C308" t="s">
        <v>43</v>
      </c>
      <c r="D308" t="s">
        <v>50</v>
      </c>
      <c r="E308" t="s">
        <v>50</v>
      </c>
      <c r="F308" t="s">
        <v>145</v>
      </c>
      <c r="G308" s="1" t="s">
        <v>14</v>
      </c>
      <c r="H308" s="2">
        <v>1</v>
      </c>
      <c r="I308" s="2">
        <v>184</v>
      </c>
      <c r="J308" s="2">
        <v>0.50410958904109593</v>
      </c>
      <c r="K308" t="s">
        <v>37</v>
      </c>
      <c r="L308" t="s">
        <v>105</v>
      </c>
    </row>
    <row r="309" spans="1:12" x14ac:dyDescent="0.3">
      <c r="A309">
        <v>93150</v>
      </c>
      <c r="B309" t="s">
        <v>494</v>
      </c>
      <c r="C309" t="s">
        <v>43</v>
      </c>
      <c r="D309" t="s">
        <v>50</v>
      </c>
      <c r="E309" t="s">
        <v>50</v>
      </c>
      <c r="F309" t="s">
        <v>145</v>
      </c>
      <c r="G309" s="1" t="s">
        <v>14</v>
      </c>
      <c r="H309" s="2">
        <v>1</v>
      </c>
      <c r="I309" s="2">
        <v>365</v>
      </c>
      <c r="J309" s="2">
        <v>1</v>
      </c>
      <c r="K309" t="s">
        <v>38</v>
      </c>
      <c r="L309" t="s">
        <v>105</v>
      </c>
    </row>
    <row r="310" spans="1:12" x14ac:dyDescent="0.3">
      <c r="A310">
        <v>93151</v>
      </c>
      <c r="B310" t="s">
        <v>494</v>
      </c>
      <c r="C310" t="s">
        <v>43</v>
      </c>
      <c r="D310" t="s">
        <v>50</v>
      </c>
      <c r="E310" t="s">
        <v>50</v>
      </c>
      <c r="F310" t="s">
        <v>145</v>
      </c>
      <c r="G310" s="1" t="s">
        <v>14</v>
      </c>
      <c r="H310" s="2">
        <v>26</v>
      </c>
      <c r="I310" s="2">
        <v>7442</v>
      </c>
      <c r="J310" s="2">
        <v>20.389041095890413</v>
      </c>
      <c r="K310" t="s">
        <v>40</v>
      </c>
      <c r="L310" t="s">
        <v>105</v>
      </c>
    </row>
    <row r="311" spans="1:12" x14ac:dyDescent="0.3">
      <c r="A311">
        <v>93152</v>
      </c>
      <c r="B311" t="s">
        <v>494</v>
      </c>
      <c r="C311" t="s">
        <v>43</v>
      </c>
      <c r="D311" t="s">
        <v>50</v>
      </c>
      <c r="E311" t="s">
        <v>50</v>
      </c>
      <c r="F311" t="s">
        <v>145</v>
      </c>
      <c r="G311" s="1" t="s">
        <v>14</v>
      </c>
      <c r="H311" s="2">
        <v>7</v>
      </c>
      <c r="I311" s="2">
        <v>2219</v>
      </c>
      <c r="J311" s="2">
        <v>6.0794520547945208</v>
      </c>
      <c r="K311" t="s">
        <v>41</v>
      </c>
      <c r="L311" t="s">
        <v>105</v>
      </c>
    </row>
    <row r="312" spans="1:12" x14ac:dyDescent="0.3">
      <c r="A312">
        <v>93153</v>
      </c>
      <c r="B312" t="s">
        <v>494</v>
      </c>
      <c r="C312" t="s">
        <v>43</v>
      </c>
      <c r="D312" t="s">
        <v>50</v>
      </c>
      <c r="E312" t="s">
        <v>50</v>
      </c>
      <c r="F312" t="s">
        <v>145</v>
      </c>
      <c r="G312" s="1" t="s">
        <v>14</v>
      </c>
      <c r="H312" s="2">
        <v>13</v>
      </c>
      <c r="I312" s="2">
        <v>3915</v>
      </c>
      <c r="J312" s="2">
        <v>10.726027397260275</v>
      </c>
      <c r="K312" t="s">
        <v>42</v>
      </c>
      <c r="L312" t="s">
        <v>105</v>
      </c>
    </row>
    <row r="313" spans="1:12" x14ac:dyDescent="0.3">
      <c r="A313">
        <v>93154</v>
      </c>
      <c r="B313" t="s">
        <v>494</v>
      </c>
      <c r="C313" t="s">
        <v>43</v>
      </c>
      <c r="D313" t="s">
        <v>50</v>
      </c>
      <c r="E313" t="s">
        <v>50</v>
      </c>
      <c r="F313" t="s">
        <v>145</v>
      </c>
      <c r="G313" s="1" t="s">
        <v>14</v>
      </c>
      <c r="H313" s="2">
        <v>46029</v>
      </c>
      <c r="I313" s="2">
        <v>14617921</v>
      </c>
      <c r="J313" s="2">
        <v>40049.098630136985</v>
      </c>
      <c r="K313" t="s">
        <v>43</v>
      </c>
      <c r="L313" t="s">
        <v>105</v>
      </c>
    </row>
    <row r="314" spans="1:12" x14ac:dyDescent="0.3">
      <c r="A314">
        <v>93155</v>
      </c>
      <c r="B314" t="s">
        <v>494</v>
      </c>
      <c r="C314" t="s">
        <v>43</v>
      </c>
      <c r="D314" t="s">
        <v>50</v>
      </c>
      <c r="E314" t="s">
        <v>50</v>
      </c>
      <c r="F314" t="s">
        <v>145</v>
      </c>
      <c r="G314" s="1" t="s">
        <v>14</v>
      </c>
      <c r="H314" s="2">
        <v>3</v>
      </c>
      <c r="I314" s="2">
        <v>752</v>
      </c>
      <c r="J314" s="2">
        <v>2.0602739726027397</v>
      </c>
      <c r="K314" t="s">
        <v>68</v>
      </c>
      <c r="L314" t="s">
        <v>105</v>
      </c>
    </row>
    <row r="315" spans="1:12" x14ac:dyDescent="0.3">
      <c r="A315">
        <v>93156</v>
      </c>
      <c r="B315" t="s">
        <v>494</v>
      </c>
      <c r="C315" t="s">
        <v>43</v>
      </c>
      <c r="D315" t="s">
        <v>50</v>
      </c>
      <c r="E315" t="s">
        <v>50</v>
      </c>
      <c r="F315" t="s">
        <v>145</v>
      </c>
      <c r="G315" s="1" t="s">
        <v>14</v>
      </c>
      <c r="H315" s="2">
        <v>13</v>
      </c>
      <c r="I315" s="2">
        <v>3455</v>
      </c>
      <c r="J315" s="2">
        <v>9.4657534246575334</v>
      </c>
      <c r="K315" t="s">
        <v>69</v>
      </c>
      <c r="L315" t="s">
        <v>105</v>
      </c>
    </row>
    <row r="316" spans="1:12" x14ac:dyDescent="0.3">
      <c r="A316">
        <v>93157</v>
      </c>
      <c r="B316" t="s">
        <v>494</v>
      </c>
      <c r="C316" t="s">
        <v>43</v>
      </c>
      <c r="D316" t="s">
        <v>50</v>
      </c>
      <c r="E316" t="s">
        <v>50</v>
      </c>
      <c r="F316" t="s">
        <v>145</v>
      </c>
      <c r="G316" s="1" t="s">
        <v>14</v>
      </c>
      <c r="H316" s="2">
        <v>3</v>
      </c>
      <c r="I316" s="2">
        <v>1064</v>
      </c>
      <c r="J316" s="2">
        <v>2.9150684931506849</v>
      </c>
      <c r="K316" t="s">
        <v>73</v>
      </c>
      <c r="L316" t="s">
        <v>105</v>
      </c>
    </row>
    <row r="317" spans="1:12" x14ac:dyDescent="0.3">
      <c r="A317">
        <v>93158</v>
      </c>
      <c r="B317" t="s">
        <v>494</v>
      </c>
      <c r="C317" t="s">
        <v>43</v>
      </c>
      <c r="D317" t="s">
        <v>50</v>
      </c>
      <c r="E317" t="s">
        <v>50</v>
      </c>
      <c r="F317" t="s">
        <v>145</v>
      </c>
      <c r="G317" s="1" t="s">
        <v>14</v>
      </c>
      <c r="H317" s="2">
        <v>29</v>
      </c>
      <c r="I317" s="2">
        <v>6873</v>
      </c>
      <c r="J317" s="2">
        <v>18.830136986301369</v>
      </c>
      <c r="K317" t="s">
        <v>79</v>
      </c>
      <c r="L317" t="s">
        <v>105</v>
      </c>
    </row>
    <row r="318" spans="1:12" x14ac:dyDescent="0.3">
      <c r="A318">
        <v>93159</v>
      </c>
      <c r="B318" t="s">
        <v>494</v>
      </c>
      <c r="C318" t="s">
        <v>43</v>
      </c>
      <c r="D318" t="s">
        <v>50</v>
      </c>
      <c r="E318" t="s">
        <v>50</v>
      </c>
      <c r="F318" t="s">
        <v>145</v>
      </c>
      <c r="G318" s="1" t="s">
        <v>14</v>
      </c>
      <c r="H318" s="2">
        <v>8</v>
      </c>
      <c r="I318" s="2">
        <v>2311</v>
      </c>
      <c r="J318" s="2">
        <v>6.3315068493150681</v>
      </c>
      <c r="K318" t="s">
        <v>80</v>
      </c>
      <c r="L318" t="s">
        <v>105</v>
      </c>
    </row>
    <row r="319" spans="1:12" x14ac:dyDescent="0.3">
      <c r="A319">
        <v>93160</v>
      </c>
      <c r="B319" t="s">
        <v>494</v>
      </c>
      <c r="C319" t="s">
        <v>43</v>
      </c>
      <c r="D319" t="s">
        <v>50</v>
      </c>
      <c r="E319" t="s">
        <v>50</v>
      </c>
      <c r="F319" t="s">
        <v>145</v>
      </c>
      <c r="G319" s="1" t="s">
        <v>14</v>
      </c>
      <c r="H319" s="2">
        <v>4</v>
      </c>
      <c r="I319" s="2">
        <v>1240</v>
      </c>
      <c r="J319" s="2">
        <v>3.3972602739726026</v>
      </c>
      <c r="K319" t="s">
        <v>81</v>
      </c>
      <c r="L319" t="s">
        <v>105</v>
      </c>
    </row>
    <row r="320" spans="1:12" x14ac:dyDescent="0.3">
      <c r="A320">
        <v>93161</v>
      </c>
      <c r="B320" t="s">
        <v>494</v>
      </c>
      <c r="C320" t="s">
        <v>43</v>
      </c>
      <c r="D320" t="s">
        <v>50</v>
      </c>
      <c r="E320" t="s">
        <v>50</v>
      </c>
      <c r="F320" t="s">
        <v>145</v>
      </c>
      <c r="G320" s="1" t="s">
        <v>14</v>
      </c>
      <c r="H320" s="2">
        <v>128</v>
      </c>
      <c r="I320" s="2">
        <v>34525</v>
      </c>
      <c r="J320" s="2">
        <v>94.589041095890408</v>
      </c>
      <c r="K320" t="s">
        <v>82</v>
      </c>
      <c r="L320" t="s">
        <v>105</v>
      </c>
    </row>
    <row r="321" spans="1:12" x14ac:dyDescent="0.3">
      <c r="A321">
        <v>93162</v>
      </c>
      <c r="B321" t="s">
        <v>494</v>
      </c>
      <c r="C321" t="s">
        <v>43</v>
      </c>
      <c r="D321" t="s">
        <v>50</v>
      </c>
      <c r="E321" t="s">
        <v>50</v>
      </c>
      <c r="F321" t="s">
        <v>145</v>
      </c>
      <c r="G321" s="1" t="s">
        <v>14</v>
      </c>
      <c r="H321" s="2">
        <v>6</v>
      </c>
      <c r="I321" s="2">
        <v>1516</v>
      </c>
      <c r="J321" s="2">
        <v>4.1534246575342468</v>
      </c>
      <c r="K321" t="s">
        <v>83</v>
      </c>
      <c r="L321" t="s">
        <v>105</v>
      </c>
    </row>
    <row r="322" spans="1:12" x14ac:dyDescent="0.3">
      <c r="A322">
        <v>93163</v>
      </c>
      <c r="B322" t="s">
        <v>494</v>
      </c>
      <c r="C322" t="s">
        <v>43</v>
      </c>
      <c r="D322" t="s">
        <v>50</v>
      </c>
      <c r="E322" t="s">
        <v>50</v>
      </c>
      <c r="F322" t="s">
        <v>145</v>
      </c>
      <c r="G322" s="1" t="s">
        <v>14</v>
      </c>
      <c r="H322" s="2">
        <v>1</v>
      </c>
      <c r="I322" s="2">
        <v>365</v>
      </c>
      <c r="J322" s="2">
        <v>1</v>
      </c>
      <c r="K322" t="s">
        <v>84</v>
      </c>
      <c r="L322" t="s">
        <v>105</v>
      </c>
    </row>
    <row r="323" spans="1:12" x14ac:dyDescent="0.3">
      <c r="A323">
        <v>93164</v>
      </c>
      <c r="B323" t="s">
        <v>494</v>
      </c>
      <c r="C323" t="s">
        <v>43</v>
      </c>
      <c r="D323" t="s">
        <v>50</v>
      </c>
      <c r="E323" t="s">
        <v>50</v>
      </c>
      <c r="F323" t="s">
        <v>145</v>
      </c>
      <c r="G323" s="1" t="s">
        <v>14</v>
      </c>
      <c r="H323" s="2">
        <v>1</v>
      </c>
      <c r="I323" s="2">
        <v>243</v>
      </c>
      <c r="J323" s="2">
        <v>0.66575342465753429</v>
      </c>
      <c r="K323" t="s">
        <v>86</v>
      </c>
      <c r="L323" t="s">
        <v>105</v>
      </c>
    </row>
    <row r="324" spans="1:12" x14ac:dyDescent="0.3">
      <c r="A324">
        <v>93165</v>
      </c>
      <c r="B324" t="s">
        <v>494</v>
      </c>
      <c r="C324" t="s">
        <v>43</v>
      </c>
      <c r="D324" t="s">
        <v>50</v>
      </c>
      <c r="E324" t="s">
        <v>50</v>
      </c>
      <c r="F324" t="s">
        <v>145</v>
      </c>
      <c r="G324" s="1" t="s">
        <v>14</v>
      </c>
      <c r="H324" s="2">
        <v>1</v>
      </c>
      <c r="I324" s="2">
        <v>31</v>
      </c>
      <c r="J324" s="2">
        <v>8.4931506849315067E-2</v>
      </c>
      <c r="K324" t="s">
        <v>89</v>
      </c>
      <c r="L324" t="s">
        <v>105</v>
      </c>
    </row>
    <row r="325" spans="1:12" x14ac:dyDescent="0.3">
      <c r="A325">
        <v>93166</v>
      </c>
      <c r="B325" t="s">
        <v>494</v>
      </c>
      <c r="C325" t="s">
        <v>43</v>
      </c>
      <c r="D325" t="s">
        <v>50</v>
      </c>
      <c r="E325" t="s">
        <v>50</v>
      </c>
      <c r="F325" t="s">
        <v>145</v>
      </c>
      <c r="G325" s="1" t="s">
        <v>14</v>
      </c>
      <c r="H325" s="2">
        <v>1</v>
      </c>
      <c r="I325" s="2">
        <v>365</v>
      </c>
      <c r="J325" s="2">
        <v>1</v>
      </c>
      <c r="K325" t="s">
        <v>91</v>
      </c>
      <c r="L325" t="s">
        <v>105</v>
      </c>
    </row>
    <row r="326" spans="1:12" x14ac:dyDescent="0.3">
      <c r="A326">
        <v>93167</v>
      </c>
      <c r="B326" t="s">
        <v>494</v>
      </c>
      <c r="C326" t="s">
        <v>43</v>
      </c>
      <c r="D326" t="s">
        <v>50</v>
      </c>
      <c r="E326" t="s">
        <v>50</v>
      </c>
      <c r="F326" t="s">
        <v>145</v>
      </c>
      <c r="G326" s="1" t="s">
        <v>15</v>
      </c>
      <c r="H326" s="2">
        <v>2</v>
      </c>
      <c r="I326" s="2">
        <v>577</v>
      </c>
      <c r="J326" s="2">
        <v>1.5808219178082192</v>
      </c>
      <c r="K326" t="s">
        <v>11</v>
      </c>
      <c r="L326" t="s">
        <v>105</v>
      </c>
    </row>
    <row r="327" spans="1:12" x14ac:dyDescent="0.3">
      <c r="A327">
        <v>93168</v>
      </c>
      <c r="B327" t="s">
        <v>494</v>
      </c>
      <c r="C327" t="s">
        <v>43</v>
      </c>
      <c r="D327" t="s">
        <v>50</v>
      </c>
      <c r="E327" t="s">
        <v>50</v>
      </c>
      <c r="F327" t="s">
        <v>145</v>
      </c>
      <c r="G327" s="1" t="s">
        <v>15</v>
      </c>
      <c r="H327" s="2">
        <v>3</v>
      </c>
      <c r="I327" s="2">
        <v>1095</v>
      </c>
      <c r="J327" s="2">
        <v>3</v>
      </c>
      <c r="K327" t="s">
        <v>40</v>
      </c>
      <c r="L327" t="s">
        <v>105</v>
      </c>
    </row>
    <row r="328" spans="1:12" x14ac:dyDescent="0.3">
      <c r="A328">
        <v>93169</v>
      </c>
      <c r="B328" t="s">
        <v>494</v>
      </c>
      <c r="C328" t="s">
        <v>43</v>
      </c>
      <c r="D328" t="s">
        <v>50</v>
      </c>
      <c r="E328" t="s">
        <v>50</v>
      </c>
      <c r="F328" t="s">
        <v>145</v>
      </c>
      <c r="G328" s="1" t="s">
        <v>15</v>
      </c>
      <c r="H328" s="2">
        <v>5</v>
      </c>
      <c r="I328" s="2">
        <v>1763</v>
      </c>
      <c r="J328" s="2">
        <v>4.8301369863013699</v>
      </c>
      <c r="K328" t="s">
        <v>41</v>
      </c>
      <c r="L328" t="s">
        <v>105</v>
      </c>
    </row>
    <row r="329" spans="1:12" x14ac:dyDescent="0.3">
      <c r="A329">
        <v>93170</v>
      </c>
      <c r="B329" t="s">
        <v>494</v>
      </c>
      <c r="C329" t="s">
        <v>43</v>
      </c>
      <c r="D329" t="s">
        <v>50</v>
      </c>
      <c r="E329" t="s">
        <v>50</v>
      </c>
      <c r="F329" t="s">
        <v>145</v>
      </c>
      <c r="G329" s="1" t="s">
        <v>15</v>
      </c>
      <c r="H329" s="2">
        <v>2</v>
      </c>
      <c r="I329" s="2">
        <v>730</v>
      </c>
      <c r="J329" s="2">
        <v>2</v>
      </c>
      <c r="K329" t="s">
        <v>42</v>
      </c>
      <c r="L329" t="s">
        <v>105</v>
      </c>
    </row>
    <row r="330" spans="1:12" x14ac:dyDescent="0.3">
      <c r="A330">
        <v>93171</v>
      </c>
      <c r="B330" t="s">
        <v>494</v>
      </c>
      <c r="C330" t="s">
        <v>43</v>
      </c>
      <c r="D330" t="s">
        <v>50</v>
      </c>
      <c r="E330" t="s">
        <v>50</v>
      </c>
      <c r="F330" t="s">
        <v>145</v>
      </c>
      <c r="G330" s="1" t="s">
        <v>15</v>
      </c>
      <c r="H330" s="2">
        <v>16170</v>
      </c>
      <c r="I330" s="2">
        <v>5375153</v>
      </c>
      <c r="J330" s="2">
        <v>14726.446575342467</v>
      </c>
      <c r="K330" t="s">
        <v>43</v>
      </c>
      <c r="L330" t="s">
        <v>105</v>
      </c>
    </row>
    <row r="331" spans="1:12" x14ac:dyDescent="0.3">
      <c r="A331">
        <v>93172</v>
      </c>
      <c r="B331" t="s">
        <v>494</v>
      </c>
      <c r="C331" t="s">
        <v>43</v>
      </c>
      <c r="D331" t="s">
        <v>50</v>
      </c>
      <c r="E331" t="s">
        <v>50</v>
      </c>
      <c r="F331" t="s">
        <v>145</v>
      </c>
      <c r="G331" s="1" t="s">
        <v>15</v>
      </c>
      <c r="H331" s="2">
        <v>7</v>
      </c>
      <c r="I331" s="2">
        <v>2555</v>
      </c>
      <c r="J331" s="2">
        <v>7</v>
      </c>
      <c r="K331" t="s">
        <v>68</v>
      </c>
      <c r="L331" t="s">
        <v>105</v>
      </c>
    </row>
    <row r="332" spans="1:12" x14ac:dyDescent="0.3">
      <c r="A332">
        <v>93173</v>
      </c>
      <c r="B332" t="s">
        <v>494</v>
      </c>
      <c r="C332" t="s">
        <v>43</v>
      </c>
      <c r="D332" t="s">
        <v>50</v>
      </c>
      <c r="E332" t="s">
        <v>50</v>
      </c>
      <c r="F332" t="s">
        <v>145</v>
      </c>
      <c r="G332" s="1" t="s">
        <v>15</v>
      </c>
      <c r="H332" s="2">
        <v>4</v>
      </c>
      <c r="I332" s="2">
        <v>1338</v>
      </c>
      <c r="J332" s="2">
        <v>3.6657534246575341</v>
      </c>
      <c r="K332" t="s">
        <v>69</v>
      </c>
      <c r="L332" t="s">
        <v>105</v>
      </c>
    </row>
    <row r="333" spans="1:12" x14ac:dyDescent="0.3">
      <c r="A333">
        <v>93174</v>
      </c>
      <c r="B333" t="s">
        <v>494</v>
      </c>
      <c r="C333" t="s">
        <v>43</v>
      </c>
      <c r="D333" t="s">
        <v>50</v>
      </c>
      <c r="E333" t="s">
        <v>50</v>
      </c>
      <c r="F333" t="s">
        <v>145</v>
      </c>
      <c r="G333" s="1" t="s">
        <v>15</v>
      </c>
      <c r="H333" s="2">
        <v>1</v>
      </c>
      <c r="I333" s="2">
        <v>365</v>
      </c>
      <c r="J333" s="2">
        <v>1</v>
      </c>
      <c r="K333" t="s">
        <v>72</v>
      </c>
      <c r="L333" t="s">
        <v>105</v>
      </c>
    </row>
    <row r="334" spans="1:12" x14ac:dyDescent="0.3">
      <c r="A334">
        <v>93175</v>
      </c>
      <c r="B334" t="s">
        <v>494</v>
      </c>
      <c r="C334" t="s">
        <v>43</v>
      </c>
      <c r="D334" t="s">
        <v>50</v>
      </c>
      <c r="E334" t="s">
        <v>50</v>
      </c>
      <c r="F334" t="s">
        <v>145</v>
      </c>
      <c r="G334" s="1" t="s">
        <v>15</v>
      </c>
      <c r="H334" s="2">
        <v>4</v>
      </c>
      <c r="I334" s="2">
        <v>1187</v>
      </c>
      <c r="J334" s="2">
        <v>3.2520547945205478</v>
      </c>
      <c r="K334" t="s">
        <v>73</v>
      </c>
      <c r="L334" t="s">
        <v>105</v>
      </c>
    </row>
    <row r="335" spans="1:12" x14ac:dyDescent="0.3">
      <c r="A335">
        <v>93176</v>
      </c>
      <c r="B335" t="s">
        <v>494</v>
      </c>
      <c r="C335" t="s">
        <v>43</v>
      </c>
      <c r="D335" t="s">
        <v>50</v>
      </c>
      <c r="E335" t="s">
        <v>50</v>
      </c>
      <c r="F335" t="s">
        <v>145</v>
      </c>
      <c r="G335" s="1" t="s">
        <v>15</v>
      </c>
      <c r="H335" s="2">
        <v>2</v>
      </c>
      <c r="I335" s="2">
        <v>730</v>
      </c>
      <c r="J335" s="2">
        <v>2</v>
      </c>
      <c r="K335" t="s">
        <v>74</v>
      </c>
      <c r="L335" t="s">
        <v>105</v>
      </c>
    </row>
    <row r="336" spans="1:12" x14ac:dyDescent="0.3">
      <c r="A336">
        <v>93177</v>
      </c>
      <c r="B336" t="s">
        <v>494</v>
      </c>
      <c r="C336" t="s">
        <v>43</v>
      </c>
      <c r="D336" t="s">
        <v>50</v>
      </c>
      <c r="E336" t="s">
        <v>50</v>
      </c>
      <c r="F336" t="s">
        <v>145</v>
      </c>
      <c r="G336" s="1" t="s">
        <v>15</v>
      </c>
      <c r="H336" s="2">
        <v>1</v>
      </c>
      <c r="I336" s="2">
        <v>365</v>
      </c>
      <c r="J336" s="2">
        <v>1</v>
      </c>
      <c r="K336" t="s">
        <v>76</v>
      </c>
      <c r="L336" t="s">
        <v>105</v>
      </c>
    </row>
    <row r="337" spans="1:12" x14ac:dyDescent="0.3">
      <c r="A337">
        <v>93178</v>
      </c>
      <c r="B337" t="s">
        <v>494</v>
      </c>
      <c r="C337" t="s">
        <v>43</v>
      </c>
      <c r="D337" t="s">
        <v>50</v>
      </c>
      <c r="E337" t="s">
        <v>50</v>
      </c>
      <c r="F337" t="s">
        <v>145</v>
      </c>
      <c r="G337" s="1" t="s">
        <v>15</v>
      </c>
      <c r="H337" s="2">
        <v>1</v>
      </c>
      <c r="I337" s="2">
        <v>365</v>
      </c>
      <c r="J337" s="2">
        <v>1</v>
      </c>
      <c r="K337" t="s">
        <v>79</v>
      </c>
      <c r="L337" t="s">
        <v>105</v>
      </c>
    </row>
    <row r="338" spans="1:12" x14ac:dyDescent="0.3">
      <c r="A338">
        <v>93179</v>
      </c>
      <c r="B338" t="s">
        <v>494</v>
      </c>
      <c r="C338" t="s">
        <v>43</v>
      </c>
      <c r="D338" t="s">
        <v>50</v>
      </c>
      <c r="E338" t="s">
        <v>50</v>
      </c>
      <c r="F338" t="s">
        <v>145</v>
      </c>
      <c r="G338" s="1" t="s">
        <v>15</v>
      </c>
      <c r="H338" s="2">
        <v>1</v>
      </c>
      <c r="I338" s="2">
        <v>365</v>
      </c>
      <c r="J338" s="2">
        <v>1</v>
      </c>
      <c r="K338" t="s">
        <v>80</v>
      </c>
      <c r="L338" t="s">
        <v>105</v>
      </c>
    </row>
    <row r="339" spans="1:12" x14ac:dyDescent="0.3">
      <c r="A339">
        <v>93180</v>
      </c>
      <c r="B339" t="s">
        <v>494</v>
      </c>
      <c r="C339" t="s">
        <v>43</v>
      </c>
      <c r="D339" t="s">
        <v>50</v>
      </c>
      <c r="E339" t="s">
        <v>50</v>
      </c>
      <c r="F339" t="s">
        <v>145</v>
      </c>
      <c r="G339" s="1" t="s">
        <v>15</v>
      </c>
      <c r="H339" s="2">
        <v>1</v>
      </c>
      <c r="I339" s="2">
        <v>365</v>
      </c>
      <c r="J339" s="2">
        <v>1</v>
      </c>
      <c r="K339" t="s">
        <v>81</v>
      </c>
      <c r="L339" t="s">
        <v>105</v>
      </c>
    </row>
    <row r="340" spans="1:12" x14ac:dyDescent="0.3">
      <c r="A340">
        <v>93181</v>
      </c>
      <c r="B340" t="s">
        <v>494</v>
      </c>
      <c r="C340" t="s">
        <v>43</v>
      </c>
      <c r="D340" t="s">
        <v>50</v>
      </c>
      <c r="E340" t="s">
        <v>50</v>
      </c>
      <c r="F340" t="s">
        <v>145</v>
      </c>
      <c r="G340" s="1" t="s">
        <v>15</v>
      </c>
      <c r="H340" s="2">
        <v>13</v>
      </c>
      <c r="I340" s="2">
        <v>4473</v>
      </c>
      <c r="J340" s="2">
        <v>12.254794520547945</v>
      </c>
      <c r="K340" t="s">
        <v>82</v>
      </c>
      <c r="L340" t="s">
        <v>105</v>
      </c>
    </row>
    <row r="341" spans="1:12" x14ac:dyDescent="0.3">
      <c r="A341">
        <v>93182</v>
      </c>
      <c r="B341" t="s">
        <v>494</v>
      </c>
      <c r="C341" t="s">
        <v>43</v>
      </c>
      <c r="D341" t="s">
        <v>50</v>
      </c>
      <c r="E341" t="s">
        <v>50</v>
      </c>
      <c r="F341" t="s">
        <v>145</v>
      </c>
      <c r="G341" s="1" t="s">
        <v>15</v>
      </c>
      <c r="H341" s="2">
        <v>2</v>
      </c>
      <c r="I341" s="2">
        <v>730</v>
      </c>
      <c r="J341" s="2">
        <v>2</v>
      </c>
      <c r="K341" t="s">
        <v>83</v>
      </c>
      <c r="L341" t="s">
        <v>105</v>
      </c>
    </row>
    <row r="342" spans="1:12" x14ac:dyDescent="0.3">
      <c r="A342">
        <v>93183</v>
      </c>
      <c r="B342" t="s">
        <v>494</v>
      </c>
      <c r="C342" t="s">
        <v>43</v>
      </c>
      <c r="D342" t="s">
        <v>50</v>
      </c>
      <c r="E342" t="s">
        <v>50</v>
      </c>
      <c r="F342" t="s">
        <v>145</v>
      </c>
      <c r="G342" s="1" t="s">
        <v>15</v>
      </c>
      <c r="H342" s="2">
        <v>1</v>
      </c>
      <c r="I342" s="2">
        <v>269</v>
      </c>
      <c r="J342" s="2">
        <v>0.73698630136986298</v>
      </c>
      <c r="K342" t="s">
        <v>88</v>
      </c>
      <c r="L342" t="s">
        <v>105</v>
      </c>
    </row>
    <row r="343" spans="1:12" x14ac:dyDescent="0.3">
      <c r="A343">
        <v>93184</v>
      </c>
      <c r="B343" t="s">
        <v>494</v>
      </c>
      <c r="C343" t="s">
        <v>43</v>
      </c>
      <c r="D343" t="s">
        <v>50</v>
      </c>
      <c r="E343" t="s">
        <v>50</v>
      </c>
      <c r="F343" t="s">
        <v>145</v>
      </c>
      <c r="G343" s="1" t="s">
        <v>16</v>
      </c>
      <c r="H343" s="2">
        <v>1</v>
      </c>
      <c r="I343" s="2">
        <v>365</v>
      </c>
      <c r="J343" s="2">
        <v>1</v>
      </c>
      <c r="K343" t="s">
        <v>11</v>
      </c>
      <c r="L343" t="s">
        <v>105</v>
      </c>
    </row>
    <row r="344" spans="1:12" x14ac:dyDescent="0.3">
      <c r="A344">
        <v>93185</v>
      </c>
      <c r="B344" t="s">
        <v>494</v>
      </c>
      <c r="C344" t="s">
        <v>43</v>
      </c>
      <c r="D344" t="s">
        <v>50</v>
      </c>
      <c r="E344" t="s">
        <v>50</v>
      </c>
      <c r="F344" t="s">
        <v>145</v>
      </c>
      <c r="G344" s="1" t="s">
        <v>16</v>
      </c>
      <c r="H344" s="2">
        <v>18574</v>
      </c>
      <c r="I344" s="2">
        <v>6384674</v>
      </c>
      <c r="J344" s="2">
        <v>17492.257534246575</v>
      </c>
      <c r="K344" t="s">
        <v>43</v>
      </c>
      <c r="L344" t="s">
        <v>105</v>
      </c>
    </row>
    <row r="345" spans="1:12" x14ac:dyDescent="0.3">
      <c r="A345">
        <v>93186</v>
      </c>
      <c r="B345" t="s">
        <v>494</v>
      </c>
      <c r="C345" t="s">
        <v>43</v>
      </c>
      <c r="D345" t="s">
        <v>50</v>
      </c>
      <c r="E345" t="s">
        <v>50</v>
      </c>
      <c r="F345" t="s">
        <v>145</v>
      </c>
      <c r="G345" s="1" t="s">
        <v>16</v>
      </c>
      <c r="H345" s="2">
        <v>4</v>
      </c>
      <c r="I345" s="2">
        <v>1460</v>
      </c>
      <c r="J345" s="2">
        <v>4</v>
      </c>
      <c r="K345" t="s">
        <v>68</v>
      </c>
      <c r="L345" t="s">
        <v>105</v>
      </c>
    </row>
    <row r="346" spans="1:12" x14ac:dyDescent="0.3">
      <c r="A346">
        <v>93187</v>
      </c>
      <c r="B346" t="s">
        <v>494</v>
      </c>
      <c r="C346" t="s">
        <v>43</v>
      </c>
      <c r="D346" t="s">
        <v>50</v>
      </c>
      <c r="E346" t="s">
        <v>50</v>
      </c>
      <c r="F346" t="s">
        <v>145</v>
      </c>
      <c r="G346" s="1" t="s">
        <v>16</v>
      </c>
      <c r="H346" s="2">
        <v>1</v>
      </c>
      <c r="I346" s="2">
        <v>365</v>
      </c>
      <c r="J346" s="2">
        <v>1</v>
      </c>
      <c r="K346" t="s">
        <v>69</v>
      </c>
      <c r="L346" t="s">
        <v>105</v>
      </c>
    </row>
    <row r="347" spans="1:12" x14ac:dyDescent="0.3">
      <c r="A347">
        <v>93188</v>
      </c>
      <c r="B347" t="s">
        <v>494</v>
      </c>
      <c r="C347" t="s">
        <v>43</v>
      </c>
      <c r="D347" t="s">
        <v>50</v>
      </c>
      <c r="E347" t="s">
        <v>50</v>
      </c>
      <c r="F347" t="s">
        <v>145</v>
      </c>
      <c r="G347" s="1" t="s">
        <v>16</v>
      </c>
      <c r="H347" s="2">
        <v>2</v>
      </c>
      <c r="I347" s="2">
        <v>730</v>
      </c>
      <c r="J347" s="2">
        <v>2</v>
      </c>
      <c r="K347" t="s">
        <v>71</v>
      </c>
      <c r="L347" t="s">
        <v>105</v>
      </c>
    </row>
    <row r="348" spans="1:12" x14ac:dyDescent="0.3">
      <c r="A348">
        <v>93189</v>
      </c>
      <c r="B348" t="s">
        <v>494</v>
      </c>
      <c r="C348" t="s">
        <v>43</v>
      </c>
      <c r="D348" t="s">
        <v>50</v>
      </c>
      <c r="E348" t="s">
        <v>50</v>
      </c>
      <c r="F348" t="s">
        <v>145</v>
      </c>
      <c r="G348" s="1" t="s">
        <v>16</v>
      </c>
      <c r="H348" s="2">
        <v>2</v>
      </c>
      <c r="I348" s="2">
        <v>730</v>
      </c>
      <c r="J348" s="2">
        <v>2</v>
      </c>
      <c r="K348" t="s">
        <v>72</v>
      </c>
      <c r="L348" t="s">
        <v>105</v>
      </c>
    </row>
    <row r="349" spans="1:12" x14ac:dyDescent="0.3">
      <c r="A349">
        <v>93190</v>
      </c>
      <c r="B349" t="s">
        <v>494</v>
      </c>
      <c r="C349" t="s">
        <v>43</v>
      </c>
      <c r="D349" t="s">
        <v>50</v>
      </c>
      <c r="E349" t="s">
        <v>50</v>
      </c>
      <c r="F349" t="s">
        <v>145</v>
      </c>
      <c r="G349" s="1" t="s">
        <v>16</v>
      </c>
      <c r="H349" s="2">
        <v>9</v>
      </c>
      <c r="I349" s="2">
        <v>3071</v>
      </c>
      <c r="J349" s="2">
        <v>8.4136986301369863</v>
      </c>
      <c r="K349" t="s">
        <v>73</v>
      </c>
      <c r="L349" t="s">
        <v>105</v>
      </c>
    </row>
    <row r="350" spans="1:12" x14ac:dyDescent="0.3">
      <c r="A350">
        <v>93191</v>
      </c>
      <c r="B350" t="s">
        <v>494</v>
      </c>
      <c r="C350" t="s">
        <v>43</v>
      </c>
      <c r="D350" t="s">
        <v>50</v>
      </c>
      <c r="E350" t="s">
        <v>50</v>
      </c>
      <c r="F350" t="s">
        <v>145</v>
      </c>
      <c r="G350" s="1" t="s">
        <v>16</v>
      </c>
      <c r="H350" s="2">
        <v>2</v>
      </c>
      <c r="I350" s="2">
        <v>730</v>
      </c>
      <c r="J350" s="2">
        <v>2</v>
      </c>
      <c r="K350" t="s">
        <v>74</v>
      </c>
      <c r="L350" t="s">
        <v>105</v>
      </c>
    </row>
    <row r="351" spans="1:12" x14ac:dyDescent="0.3">
      <c r="A351">
        <v>93192</v>
      </c>
      <c r="B351" t="s">
        <v>494</v>
      </c>
      <c r="C351" t="s">
        <v>43</v>
      </c>
      <c r="D351" t="s">
        <v>50</v>
      </c>
      <c r="E351" t="s">
        <v>50</v>
      </c>
      <c r="F351" t="s">
        <v>145</v>
      </c>
      <c r="G351" s="1" t="s">
        <v>16</v>
      </c>
      <c r="H351" s="2">
        <v>1</v>
      </c>
      <c r="I351" s="2">
        <v>365</v>
      </c>
      <c r="J351" s="2">
        <v>1</v>
      </c>
      <c r="K351" t="s">
        <v>75</v>
      </c>
      <c r="L351" t="s">
        <v>105</v>
      </c>
    </row>
    <row r="352" spans="1:12" x14ac:dyDescent="0.3">
      <c r="A352">
        <v>93193</v>
      </c>
      <c r="B352" t="s">
        <v>494</v>
      </c>
      <c r="C352" t="s">
        <v>43</v>
      </c>
      <c r="D352" t="s">
        <v>50</v>
      </c>
      <c r="E352" t="s">
        <v>50</v>
      </c>
      <c r="F352" t="s">
        <v>145</v>
      </c>
      <c r="G352" s="1" t="s">
        <v>16</v>
      </c>
      <c r="H352" s="2">
        <v>4</v>
      </c>
      <c r="I352" s="2">
        <v>1460</v>
      </c>
      <c r="J352" s="2">
        <v>4</v>
      </c>
      <c r="K352" t="s">
        <v>76</v>
      </c>
      <c r="L352" t="s">
        <v>105</v>
      </c>
    </row>
    <row r="353" spans="1:12" x14ac:dyDescent="0.3">
      <c r="A353">
        <v>93194</v>
      </c>
      <c r="B353" t="s">
        <v>494</v>
      </c>
      <c r="C353" t="s">
        <v>43</v>
      </c>
      <c r="D353" t="s">
        <v>50</v>
      </c>
      <c r="E353" t="s">
        <v>50</v>
      </c>
      <c r="F353" t="s">
        <v>145</v>
      </c>
      <c r="G353" s="1" t="s">
        <v>16</v>
      </c>
      <c r="H353" s="2">
        <v>1</v>
      </c>
      <c r="I353" s="2">
        <v>365</v>
      </c>
      <c r="J353" s="2">
        <v>1</v>
      </c>
      <c r="K353" t="s">
        <v>79</v>
      </c>
      <c r="L353" t="s">
        <v>105</v>
      </c>
    </row>
    <row r="354" spans="1:12" x14ac:dyDescent="0.3">
      <c r="A354">
        <v>93195</v>
      </c>
      <c r="B354" t="s">
        <v>494</v>
      </c>
      <c r="C354" t="s">
        <v>43</v>
      </c>
      <c r="D354" t="s">
        <v>50</v>
      </c>
      <c r="E354" t="s">
        <v>50</v>
      </c>
      <c r="F354" t="s">
        <v>145</v>
      </c>
      <c r="G354" s="1" t="s">
        <v>16</v>
      </c>
      <c r="H354" s="2">
        <v>1</v>
      </c>
      <c r="I354" s="2">
        <v>365</v>
      </c>
      <c r="J354" s="2">
        <v>1</v>
      </c>
      <c r="K354" t="s">
        <v>80</v>
      </c>
      <c r="L354" t="s">
        <v>105</v>
      </c>
    </row>
    <row r="355" spans="1:12" x14ac:dyDescent="0.3">
      <c r="A355">
        <v>93196</v>
      </c>
      <c r="B355" t="s">
        <v>494</v>
      </c>
      <c r="C355" t="s">
        <v>43</v>
      </c>
      <c r="D355" t="s">
        <v>50</v>
      </c>
      <c r="E355" t="s">
        <v>50</v>
      </c>
      <c r="F355" t="s">
        <v>145</v>
      </c>
      <c r="G355" s="1" t="s">
        <v>16</v>
      </c>
      <c r="H355" s="2">
        <v>3</v>
      </c>
      <c r="I355" s="2">
        <v>1095</v>
      </c>
      <c r="J355" s="2">
        <v>3</v>
      </c>
      <c r="K355" t="s">
        <v>82</v>
      </c>
      <c r="L355" t="s">
        <v>105</v>
      </c>
    </row>
    <row r="356" spans="1:12" x14ac:dyDescent="0.3">
      <c r="A356">
        <v>93197</v>
      </c>
      <c r="B356" t="s">
        <v>494</v>
      </c>
      <c r="C356" t="s">
        <v>43</v>
      </c>
      <c r="D356" t="s">
        <v>51</v>
      </c>
      <c r="E356" t="s">
        <v>51</v>
      </c>
      <c r="F356" t="s">
        <v>146</v>
      </c>
      <c r="G356" s="1" t="s">
        <v>17</v>
      </c>
      <c r="H356" s="2">
        <v>307</v>
      </c>
      <c r="I356" s="2">
        <v>95037</v>
      </c>
      <c r="J356" s="2">
        <v>260.37534246575342</v>
      </c>
      <c r="K356" t="s">
        <v>43</v>
      </c>
      <c r="L356" t="s">
        <v>105</v>
      </c>
    </row>
    <row r="357" spans="1:12" x14ac:dyDescent="0.3">
      <c r="A357">
        <v>93198</v>
      </c>
      <c r="B357" t="s">
        <v>494</v>
      </c>
      <c r="C357" t="s">
        <v>43</v>
      </c>
      <c r="D357" t="s">
        <v>51</v>
      </c>
      <c r="E357" t="s">
        <v>51</v>
      </c>
      <c r="F357" t="s">
        <v>146</v>
      </c>
      <c r="G357" s="1" t="s">
        <v>12</v>
      </c>
      <c r="H357" s="2">
        <v>9649</v>
      </c>
      <c r="I357" s="2">
        <v>3176052</v>
      </c>
      <c r="J357" s="2">
        <v>8701.5123287671231</v>
      </c>
      <c r="K357" t="s">
        <v>43</v>
      </c>
      <c r="L357" t="s">
        <v>105</v>
      </c>
    </row>
    <row r="358" spans="1:12" x14ac:dyDescent="0.3">
      <c r="A358">
        <v>93199</v>
      </c>
      <c r="B358" t="s">
        <v>494</v>
      </c>
      <c r="C358" t="s">
        <v>43</v>
      </c>
      <c r="D358" t="s">
        <v>51</v>
      </c>
      <c r="E358" t="s">
        <v>51</v>
      </c>
      <c r="F358" t="s">
        <v>146</v>
      </c>
      <c r="G358" s="1" t="s">
        <v>13</v>
      </c>
      <c r="H358" s="2">
        <v>6278</v>
      </c>
      <c r="I358" s="2">
        <v>1805671</v>
      </c>
      <c r="J358" s="2">
        <v>4947.0438356164386</v>
      </c>
      <c r="K358" t="s">
        <v>43</v>
      </c>
      <c r="L358" t="s">
        <v>105</v>
      </c>
    </row>
    <row r="359" spans="1:12" x14ac:dyDescent="0.3">
      <c r="A359">
        <v>93200</v>
      </c>
      <c r="B359" t="s">
        <v>494</v>
      </c>
      <c r="C359" t="s">
        <v>43</v>
      </c>
      <c r="D359" t="s">
        <v>51</v>
      </c>
      <c r="E359" t="s">
        <v>51</v>
      </c>
      <c r="F359" t="s">
        <v>146</v>
      </c>
      <c r="G359" s="1" t="s">
        <v>13</v>
      </c>
      <c r="H359" s="2">
        <v>1</v>
      </c>
      <c r="I359" s="2">
        <v>365</v>
      </c>
      <c r="J359" s="2">
        <v>1</v>
      </c>
      <c r="K359" t="s">
        <v>82</v>
      </c>
      <c r="L359" t="s">
        <v>105</v>
      </c>
    </row>
    <row r="360" spans="1:12" x14ac:dyDescent="0.3">
      <c r="A360">
        <v>93201</v>
      </c>
      <c r="B360" t="s">
        <v>494</v>
      </c>
      <c r="C360" t="s">
        <v>43</v>
      </c>
      <c r="D360" t="s">
        <v>51</v>
      </c>
      <c r="E360" t="s">
        <v>51</v>
      </c>
      <c r="F360" t="s">
        <v>146</v>
      </c>
      <c r="G360" s="1" t="s">
        <v>14</v>
      </c>
      <c r="H360" s="2">
        <v>16162</v>
      </c>
      <c r="I360" s="2">
        <v>4387052</v>
      </c>
      <c r="J360" s="2">
        <v>12019.320547945206</v>
      </c>
      <c r="K360" t="s">
        <v>43</v>
      </c>
      <c r="L360" t="s">
        <v>105</v>
      </c>
    </row>
    <row r="361" spans="1:12" x14ac:dyDescent="0.3">
      <c r="A361">
        <v>93202</v>
      </c>
      <c r="B361" t="s">
        <v>494</v>
      </c>
      <c r="C361" t="s">
        <v>43</v>
      </c>
      <c r="D361" t="s">
        <v>51</v>
      </c>
      <c r="E361" t="s">
        <v>51</v>
      </c>
      <c r="F361" t="s">
        <v>146</v>
      </c>
      <c r="G361" s="1" t="s">
        <v>15</v>
      </c>
      <c r="H361" s="2">
        <v>4072</v>
      </c>
      <c r="I361" s="2">
        <v>1080008</v>
      </c>
      <c r="J361" s="2">
        <v>2958.9260273972604</v>
      </c>
      <c r="K361" t="s">
        <v>43</v>
      </c>
      <c r="L361" t="s">
        <v>105</v>
      </c>
    </row>
    <row r="362" spans="1:12" x14ac:dyDescent="0.3">
      <c r="A362">
        <v>93203</v>
      </c>
      <c r="B362" t="s">
        <v>494</v>
      </c>
      <c r="C362" t="s">
        <v>43</v>
      </c>
      <c r="D362" t="s">
        <v>51</v>
      </c>
      <c r="E362" t="s">
        <v>51</v>
      </c>
      <c r="F362" t="s">
        <v>146</v>
      </c>
      <c r="G362" s="1" t="s">
        <v>16</v>
      </c>
      <c r="H362" s="2">
        <v>2101</v>
      </c>
      <c r="I362" s="2">
        <v>530990</v>
      </c>
      <c r="J362" s="2">
        <v>1454.7671232876712</v>
      </c>
      <c r="K362" t="s">
        <v>43</v>
      </c>
      <c r="L362" t="s">
        <v>105</v>
      </c>
    </row>
    <row r="363" spans="1:12" x14ac:dyDescent="0.3">
      <c r="A363">
        <v>93204</v>
      </c>
      <c r="B363" t="s">
        <v>494</v>
      </c>
      <c r="C363" t="s">
        <v>43</v>
      </c>
      <c r="D363" t="s">
        <v>52</v>
      </c>
      <c r="E363" t="s">
        <v>52</v>
      </c>
      <c r="F363" t="s">
        <v>147</v>
      </c>
      <c r="G363" s="1" t="s">
        <v>17</v>
      </c>
      <c r="H363" s="2">
        <v>671</v>
      </c>
      <c r="I363" s="2">
        <v>234964</v>
      </c>
      <c r="J363" s="2">
        <v>643.73698630136983</v>
      </c>
      <c r="K363" t="s">
        <v>43</v>
      </c>
      <c r="L363" t="s">
        <v>105</v>
      </c>
    </row>
    <row r="364" spans="1:12" x14ac:dyDescent="0.3">
      <c r="A364">
        <v>93205</v>
      </c>
      <c r="B364" t="s">
        <v>494</v>
      </c>
      <c r="C364" t="s">
        <v>43</v>
      </c>
      <c r="D364" t="s">
        <v>52</v>
      </c>
      <c r="E364" t="s">
        <v>52</v>
      </c>
      <c r="F364" t="s">
        <v>147</v>
      </c>
      <c r="G364" s="1" t="s">
        <v>17</v>
      </c>
      <c r="H364" s="2">
        <v>1</v>
      </c>
      <c r="I364" s="2">
        <v>181</v>
      </c>
      <c r="J364" s="2">
        <v>0.49589041095890413</v>
      </c>
      <c r="K364" t="s">
        <v>88</v>
      </c>
      <c r="L364" t="s">
        <v>105</v>
      </c>
    </row>
    <row r="365" spans="1:12" x14ac:dyDescent="0.3">
      <c r="A365">
        <v>93206</v>
      </c>
      <c r="B365" t="s">
        <v>494</v>
      </c>
      <c r="C365" t="s">
        <v>43</v>
      </c>
      <c r="D365" t="s">
        <v>52</v>
      </c>
      <c r="E365" t="s">
        <v>52</v>
      </c>
      <c r="F365" t="s">
        <v>147</v>
      </c>
      <c r="G365" s="1" t="s">
        <v>12</v>
      </c>
      <c r="H365" s="2">
        <v>480</v>
      </c>
      <c r="I365" s="2">
        <v>164635</v>
      </c>
      <c r="J365" s="2">
        <v>451.05479452054794</v>
      </c>
      <c r="K365" t="s">
        <v>43</v>
      </c>
      <c r="L365" t="s">
        <v>105</v>
      </c>
    </row>
    <row r="366" spans="1:12" x14ac:dyDescent="0.3">
      <c r="A366">
        <v>93207</v>
      </c>
      <c r="B366" t="s">
        <v>494</v>
      </c>
      <c r="C366" t="s">
        <v>43</v>
      </c>
      <c r="D366" t="s">
        <v>52</v>
      </c>
      <c r="E366" t="s">
        <v>52</v>
      </c>
      <c r="F366" t="s">
        <v>147</v>
      </c>
      <c r="G366" s="1" t="s">
        <v>13</v>
      </c>
      <c r="H366" s="2">
        <v>2</v>
      </c>
      <c r="I366" s="2">
        <v>489</v>
      </c>
      <c r="J366" s="2">
        <v>1.3397260273972602</v>
      </c>
      <c r="K366" t="s">
        <v>40</v>
      </c>
      <c r="L366" t="s">
        <v>105</v>
      </c>
    </row>
    <row r="367" spans="1:12" x14ac:dyDescent="0.3">
      <c r="A367">
        <v>93208</v>
      </c>
      <c r="B367" t="s">
        <v>494</v>
      </c>
      <c r="C367" t="s">
        <v>43</v>
      </c>
      <c r="D367" t="s">
        <v>52</v>
      </c>
      <c r="E367" t="s">
        <v>52</v>
      </c>
      <c r="F367" t="s">
        <v>147</v>
      </c>
      <c r="G367" s="1" t="s">
        <v>13</v>
      </c>
      <c r="H367" s="2">
        <v>113</v>
      </c>
      <c r="I367" s="2">
        <v>29086</v>
      </c>
      <c r="J367" s="2">
        <v>79.68767123287671</v>
      </c>
      <c r="K367" t="s">
        <v>43</v>
      </c>
      <c r="L367" t="s">
        <v>105</v>
      </c>
    </row>
    <row r="368" spans="1:12" x14ac:dyDescent="0.3">
      <c r="A368">
        <v>93209</v>
      </c>
      <c r="B368" t="s">
        <v>494</v>
      </c>
      <c r="C368" t="s">
        <v>43</v>
      </c>
      <c r="D368" t="s">
        <v>52</v>
      </c>
      <c r="E368" t="s">
        <v>52</v>
      </c>
      <c r="F368" t="s">
        <v>147</v>
      </c>
      <c r="G368" s="1" t="s">
        <v>13</v>
      </c>
      <c r="H368" s="2">
        <v>1</v>
      </c>
      <c r="I368" s="2">
        <v>59</v>
      </c>
      <c r="J368" s="2">
        <v>0.16164383561643836</v>
      </c>
      <c r="K368" t="s">
        <v>79</v>
      </c>
      <c r="L368" t="s">
        <v>105</v>
      </c>
    </row>
    <row r="369" spans="1:12" x14ac:dyDescent="0.3">
      <c r="A369">
        <v>93210</v>
      </c>
      <c r="B369" t="s">
        <v>494</v>
      </c>
      <c r="C369" t="s">
        <v>43</v>
      </c>
      <c r="D369" t="s">
        <v>52</v>
      </c>
      <c r="E369" t="s">
        <v>52</v>
      </c>
      <c r="F369" t="s">
        <v>147</v>
      </c>
      <c r="G369" s="1" t="s">
        <v>13</v>
      </c>
      <c r="H369" s="2">
        <v>2</v>
      </c>
      <c r="I369" s="2">
        <v>638</v>
      </c>
      <c r="J369" s="2">
        <v>1.747945205479452</v>
      </c>
      <c r="K369" t="s">
        <v>82</v>
      </c>
      <c r="L369" t="s">
        <v>105</v>
      </c>
    </row>
    <row r="370" spans="1:12" x14ac:dyDescent="0.3">
      <c r="A370">
        <v>93211</v>
      </c>
      <c r="B370" t="s">
        <v>494</v>
      </c>
      <c r="C370" t="s">
        <v>43</v>
      </c>
      <c r="D370" t="s">
        <v>52</v>
      </c>
      <c r="E370" t="s">
        <v>52</v>
      </c>
      <c r="F370" t="s">
        <v>147</v>
      </c>
      <c r="G370" s="1" t="s">
        <v>14</v>
      </c>
      <c r="H370" s="2">
        <v>8</v>
      </c>
      <c r="I370" s="2">
        <v>1658</v>
      </c>
      <c r="J370" s="2">
        <v>4.5424657534246577</v>
      </c>
      <c r="K370" t="s">
        <v>11</v>
      </c>
      <c r="L370" t="s">
        <v>105</v>
      </c>
    </row>
    <row r="371" spans="1:12" x14ac:dyDescent="0.3">
      <c r="A371">
        <v>93212</v>
      </c>
      <c r="B371" t="s">
        <v>494</v>
      </c>
      <c r="C371" t="s">
        <v>43</v>
      </c>
      <c r="D371" t="s">
        <v>52</v>
      </c>
      <c r="E371" t="s">
        <v>52</v>
      </c>
      <c r="F371" t="s">
        <v>147</v>
      </c>
      <c r="G371" s="1" t="s">
        <v>14</v>
      </c>
      <c r="H371" s="2">
        <v>1</v>
      </c>
      <c r="I371" s="2">
        <v>30</v>
      </c>
      <c r="J371" s="2">
        <v>8.2191780821917804E-2</v>
      </c>
      <c r="K371" t="s">
        <v>33</v>
      </c>
      <c r="L371" t="s">
        <v>105</v>
      </c>
    </row>
    <row r="372" spans="1:12" x14ac:dyDescent="0.3">
      <c r="A372">
        <v>93213</v>
      </c>
      <c r="B372" t="s">
        <v>494</v>
      </c>
      <c r="C372" t="s">
        <v>43</v>
      </c>
      <c r="D372" t="s">
        <v>52</v>
      </c>
      <c r="E372" t="s">
        <v>52</v>
      </c>
      <c r="F372" t="s">
        <v>147</v>
      </c>
      <c r="G372" s="1" t="s">
        <v>14</v>
      </c>
      <c r="H372" s="2">
        <v>1</v>
      </c>
      <c r="I372" s="2">
        <v>184</v>
      </c>
      <c r="J372" s="2">
        <v>0.50410958904109593</v>
      </c>
      <c r="K372" t="s">
        <v>41</v>
      </c>
      <c r="L372" t="s">
        <v>105</v>
      </c>
    </row>
    <row r="373" spans="1:12" x14ac:dyDescent="0.3">
      <c r="A373">
        <v>93214</v>
      </c>
      <c r="B373" t="s">
        <v>494</v>
      </c>
      <c r="C373" t="s">
        <v>43</v>
      </c>
      <c r="D373" t="s">
        <v>52</v>
      </c>
      <c r="E373" t="s">
        <v>52</v>
      </c>
      <c r="F373" t="s">
        <v>147</v>
      </c>
      <c r="G373" s="1" t="s">
        <v>14</v>
      </c>
      <c r="H373" s="2">
        <v>1791</v>
      </c>
      <c r="I373" s="2">
        <v>585052</v>
      </c>
      <c r="J373" s="2">
        <v>1602.8821917808218</v>
      </c>
      <c r="K373" t="s">
        <v>43</v>
      </c>
      <c r="L373" t="s">
        <v>105</v>
      </c>
    </row>
    <row r="374" spans="1:12" x14ac:dyDescent="0.3">
      <c r="A374">
        <v>93215</v>
      </c>
      <c r="B374" t="s">
        <v>494</v>
      </c>
      <c r="C374" t="s">
        <v>43</v>
      </c>
      <c r="D374" t="s">
        <v>52</v>
      </c>
      <c r="E374" t="s">
        <v>52</v>
      </c>
      <c r="F374" t="s">
        <v>147</v>
      </c>
      <c r="G374" s="1" t="s">
        <v>14</v>
      </c>
      <c r="H374" s="2">
        <v>2</v>
      </c>
      <c r="I374" s="2">
        <v>730</v>
      </c>
      <c r="J374" s="2">
        <v>2</v>
      </c>
      <c r="K374" t="s">
        <v>68</v>
      </c>
      <c r="L374" t="s">
        <v>105</v>
      </c>
    </row>
    <row r="375" spans="1:12" x14ac:dyDescent="0.3">
      <c r="A375">
        <v>93216</v>
      </c>
      <c r="B375" t="s">
        <v>494</v>
      </c>
      <c r="C375" t="s">
        <v>43</v>
      </c>
      <c r="D375" t="s">
        <v>52</v>
      </c>
      <c r="E375" t="s">
        <v>52</v>
      </c>
      <c r="F375" t="s">
        <v>147</v>
      </c>
      <c r="G375" s="1" t="s">
        <v>14</v>
      </c>
      <c r="H375" s="2">
        <v>2</v>
      </c>
      <c r="I375" s="2">
        <v>730</v>
      </c>
      <c r="J375" s="2">
        <v>2</v>
      </c>
      <c r="K375" t="s">
        <v>69</v>
      </c>
      <c r="L375" t="s">
        <v>105</v>
      </c>
    </row>
    <row r="376" spans="1:12" x14ac:dyDescent="0.3">
      <c r="A376">
        <v>93217</v>
      </c>
      <c r="B376" t="s">
        <v>494</v>
      </c>
      <c r="C376" t="s">
        <v>43</v>
      </c>
      <c r="D376" t="s">
        <v>52</v>
      </c>
      <c r="E376" t="s">
        <v>52</v>
      </c>
      <c r="F376" t="s">
        <v>147</v>
      </c>
      <c r="G376" s="1" t="s">
        <v>14</v>
      </c>
      <c r="H376" s="2">
        <v>2</v>
      </c>
      <c r="I376" s="2">
        <v>396</v>
      </c>
      <c r="J376" s="2">
        <v>1.0849315068493151</v>
      </c>
      <c r="K376" t="s">
        <v>79</v>
      </c>
      <c r="L376" t="s">
        <v>105</v>
      </c>
    </row>
    <row r="377" spans="1:12" x14ac:dyDescent="0.3">
      <c r="A377">
        <v>93218</v>
      </c>
      <c r="B377" t="s">
        <v>494</v>
      </c>
      <c r="C377" t="s">
        <v>43</v>
      </c>
      <c r="D377" t="s">
        <v>52</v>
      </c>
      <c r="E377" t="s">
        <v>52</v>
      </c>
      <c r="F377" t="s">
        <v>147</v>
      </c>
      <c r="G377" s="1" t="s">
        <v>14</v>
      </c>
      <c r="H377" s="2">
        <v>8</v>
      </c>
      <c r="I377" s="2">
        <v>1785</v>
      </c>
      <c r="J377" s="2">
        <v>4.8904109589041092</v>
      </c>
      <c r="K377" t="s">
        <v>82</v>
      </c>
      <c r="L377" t="s">
        <v>105</v>
      </c>
    </row>
    <row r="378" spans="1:12" x14ac:dyDescent="0.3">
      <c r="A378">
        <v>93219</v>
      </c>
      <c r="B378" t="s">
        <v>494</v>
      </c>
      <c r="C378" t="s">
        <v>43</v>
      </c>
      <c r="D378" t="s">
        <v>52</v>
      </c>
      <c r="E378" t="s">
        <v>52</v>
      </c>
      <c r="F378" t="s">
        <v>147</v>
      </c>
      <c r="G378" s="1" t="s">
        <v>15</v>
      </c>
      <c r="H378" s="2">
        <v>1</v>
      </c>
      <c r="I378" s="2">
        <v>365</v>
      </c>
      <c r="J378" s="2">
        <v>1</v>
      </c>
      <c r="K378" t="s">
        <v>11</v>
      </c>
      <c r="L378" t="s">
        <v>105</v>
      </c>
    </row>
    <row r="379" spans="1:12" x14ac:dyDescent="0.3">
      <c r="A379">
        <v>93220</v>
      </c>
      <c r="B379" t="s">
        <v>494</v>
      </c>
      <c r="C379" t="s">
        <v>43</v>
      </c>
      <c r="D379" t="s">
        <v>52</v>
      </c>
      <c r="E379" t="s">
        <v>52</v>
      </c>
      <c r="F379" t="s">
        <v>147</v>
      </c>
      <c r="G379" s="1" t="s">
        <v>15</v>
      </c>
      <c r="H379" s="2">
        <v>2</v>
      </c>
      <c r="I379" s="2">
        <v>610</v>
      </c>
      <c r="J379" s="2">
        <v>1.6712328767123288</v>
      </c>
      <c r="K379" t="s">
        <v>40</v>
      </c>
      <c r="L379" t="s">
        <v>105</v>
      </c>
    </row>
    <row r="380" spans="1:12" x14ac:dyDescent="0.3">
      <c r="A380">
        <v>93221</v>
      </c>
      <c r="B380" t="s">
        <v>494</v>
      </c>
      <c r="C380" t="s">
        <v>43</v>
      </c>
      <c r="D380" t="s">
        <v>52</v>
      </c>
      <c r="E380" t="s">
        <v>52</v>
      </c>
      <c r="F380" t="s">
        <v>147</v>
      </c>
      <c r="G380" s="1" t="s">
        <v>15</v>
      </c>
      <c r="H380" s="2">
        <v>490</v>
      </c>
      <c r="I380" s="2">
        <v>173048</v>
      </c>
      <c r="J380" s="2">
        <v>474.10410958904112</v>
      </c>
      <c r="K380" t="s">
        <v>43</v>
      </c>
      <c r="L380" t="s">
        <v>105</v>
      </c>
    </row>
    <row r="381" spans="1:12" x14ac:dyDescent="0.3">
      <c r="A381">
        <v>93222</v>
      </c>
      <c r="B381" t="s">
        <v>494</v>
      </c>
      <c r="C381" t="s">
        <v>43</v>
      </c>
      <c r="D381" t="s">
        <v>52</v>
      </c>
      <c r="E381" t="s">
        <v>52</v>
      </c>
      <c r="F381" t="s">
        <v>147</v>
      </c>
      <c r="G381" s="1" t="s">
        <v>15</v>
      </c>
      <c r="H381" s="2">
        <v>2</v>
      </c>
      <c r="I381" s="2">
        <v>730</v>
      </c>
      <c r="J381" s="2">
        <v>2</v>
      </c>
      <c r="K381" t="s">
        <v>69</v>
      </c>
      <c r="L381" t="s">
        <v>105</v>
      </c>
    </row>
    <row r="382" spans="1:12" x14ac:dyDescent="0.3">
      <c r="A382">
        <v>93223</v>
      </c>
      <c r="B382" t="s">
        <v>494</v>
      </c>
      <c r="C382" t="s">
        <v>43</v>
      </c>
      <c r="D382" t="s">
        <v>52</v>
      </c>
      <c r="E382" t="s">
        <v>52</v>
      </c>
      <c r="F382" t="s">
        <v>147</v>
      </c>
      <c r="G382" s="1" t="s">
        <v>15</v>
      </c>
      <c r="H382" s="2">
        <v>2</v>
      </c>
      <c r="I382" s="2">
        <v>184</v>
      </c>
      <c r="J382" s="2">
        <v>0.50410958904109593</v>
      </c>
      <c r="K382" t="s">
        <v>82</v>
      </c>
      <c r="L382" t="s">
        <v>105</v>
      </c>
    </row>
    <row r="383" spans="1:12" x14ac:dyDescent="0.3">
      <c r="A383">
        <v>93224</v>
      </c>
      <c r="B383" t="s">
        <v>494</v>
      </c>
      <c r="C383" t="s">
        <v>43</v>
      </c>
      <c r="D383" t="s">
        <v>52</v>
      </c>
      <c r="E383" t="s">
        <v>52</v>
      </c>
      <c r="F383" t="s">
        <v>147</v>
      </c>
      <c r="G383" s="1" t="s">
        <v>16</v>
      </c>
      <c r="H383" s="2">
        <v>2</v>
      </c>
      <c r="I383" s="2">
        <v>730</v>
      </c>
      <c r="J383" s="2">
        <v>2</v>
      </c>
      <c r="K383" t="s">
        <v>40</v>
      </c>
      <c r="L383" t="s">
        <v>105</v>
      </c>
    </row>
    <row r="384" spans="1:12" x14ac:dyDescent="0.3">
      <c r="A384">
        <v>93225</v>
      </c>
      <c r="B384" t="s">
        <v>494</v>
      </c>
      <c r="C384" t="s">
        <v>43</v>
      </c>
      <c r="D384" t="s">
        <v>52</v>
      </c>
      <c r="E384" t="s">
        <v>52</v>
      </c>
      <c r="F384" t="s">
        <v>147</v>
      </c>
      <c r="G384" s="1" t="s">
        <v>16</v>
      </c>
      <c r="H384" s="2">
        <v>653</v>
      </c>
      <c r="I384" s="2">
        <v>232202</v>
      </c>
      <c r="J384" s="2">
        <v>636.16986301369866</v>
      </c>
      <c r="K384" t="s">
        <v>43</v>
      </c>
      <c r="L384" t="s">
        <v>105</v>
      </c>
    </row>
    <row r="385" spans="1:12" x14ac:dyDescent="0.3">
      <c r="A385">
        <v>93226</v>
      </c>
      <c r="B385" t="s">
        <v>494</v>
      </c>
      <c r="C385" t="s">
        <v>43</v>
      </c>
      <c r="D385" t="s">
        <v>52</v>
      </c>
      <c r="E385" t="s">
        <v>52</v>
      </c>
      <c r="F385" t="s">
        <v>147</v>
      </c>
      <c r="G385" s="1" t="s">
        <v>16</v>
      </c>
      <c r="H385" s="2">
        <v>1</v>
      </c>
      <c r="I385" s="2">
        <v>365</v>
      </c>
      <c r="J385" s="2">
        <v>1</v>
      </c>
      <c r="K385" t="s">
        <v>73</v>
      </c>
      <c r="L385" t="s">
        <v>105</v>
      </c>
    </row>
    <row r="386" spans="1:12" x14ac:dyDescent="0.3">
      <c r="A386">
        <v>93227</v>
      </c>
      <c r="B386" t="s">
        <v>494</v>
      </c>
      <c r="C386" t="s">
        <v>43</v>
      </c>
      <c r="D386" t="s">
        <v>53</v>
      </c>
      <c r="E386" t="s">
        <v>53</v>
      </c>
      <c r="F386" t="s">
        <v>148</v>
      </c>
      <c r="G386" s="1" t="s">
        <v>17</v>
      </c>
      <c r="H386" s="2">
        <v>241</v>
      </c>
      <c r="I386" s="2">
        <v>87608</v>
      </c>
      <c r="J386" s="2">
        <v>240.02191780821917</v>
      </c>
      <c r="K386" t="s">
        <v>43</v>
      </c>
      <c r="L386" t="s">
        <v>105</v>
      </c>
    </row>
    <row r="387" spans="1:12" x14ac:dyDescent="0.3">
      <c r="A387">
        <v>93228</v>
      </c>
      <c r="B387" t="s">
        <v>494</v>
      </c>
      <c r="C387" t="s">
        <v>43</v>
      </c>
      <c r="D387" t="s">
        <v>53</v>
      </c>
      <c r="E387" t="s">
        <v>53</v>
      </c>
      <c r="F387" t="s">
        <v>148</v>
      </c>
      <c r="G387" s="1" t="s">
        <v>12</v>
      </c>
      <c r="H387" s="2">
        <v>188</v>
      </c>
      <c r="I387" s="2">
        <v>59422</v>
      </c>
      <c r="J387" s="2">
        <v>162.80000000000001</v>
      </c>
      <c r="K387" t="s">
        <v>43</v>
      </c>
      <c r="L387" t="s">
        <v>105</v>
      </c>
    </row>
    <row r="388" spans="1:12" x14ac:dyDescent="0.3">
      <c r="A388">
        <v>93229</v>
      </c>
      <c r="B388" t="s">
        <v>494</v>
      </c>
      <c r="C388" t="s">
        <v>43</v>
      </c>
      <c r="D388" t="s">
        <v>53</v>
      </c>
      <c r="E388" t="s">
        <v>53</v>
      </c>
      <c r="F388" t="s">
        <v>148</v>
      </c>
      <c r="G388" s="1" t="s">
        <v>13</v>
      </c>
      <c r="H388" s="2">
        <v>56</v>
      </c>
      <c r="I388" s="2">
        <v>12275</v>
      </c>
      <c r="J388" s="2">
        <v>33.630136986301373</v>
      </c>
      <c r="K388" t="s">
        <v>43</v>
      </c>
      <c r="L388" t="s">
        <v>105</v>
      </c>
    </row>
    <row r="389" spans="1:12" x14ac:dyDescent="0.3">
      <c r="A389">
        <v>93230</v>
      </c>
      <c r="B389" t="s">
        <v>494</v>
      </c>
      <c r="C389" t="s">
        <v>43</v>
      </c>
      <c r="D389" t="s">
        <v>53</v>
      </c>
      <c r="E389" t="s">
        <v>53</v>
      </c>
      <c r="F389" t="s">
        <v>148</v>
      </c>
      <c r="G389" s="1" t="s">
        <v>13</v>
      </c>
      <c r="H389" s="2">
        <v>1</v>
      </c>
      <c r="I389" s="2">
        <v>46</v>
      </c>
      <c r="J389" s="2">
        <v>0.12602739726027398</v>
      </c>
      <c r="K389" t="s">
        <v>69</v>
      </c>
      <c r="L389" t="s">
        <v>105</v>
      </c>
    </row>
    <row r="390" spans="1:12" x14ac:dyDescent="0.3">
      <c r="A390">
        <v>93231</v>
      </c>
      <c r="B390" t="s">
        <v>494</v>
      </c>
      <c r="C390" t="s">
        <v>43</v>
      </c>
      <c r="D390" t="s">
        <v>53</v>
      </c>
      <c r="E390" t="s">
        <v>53</v>
      </c>
      <c r="F390" t="s">
        <v>148</v>
      </c>
      <c r="G390" s="1" t="s">
        <v>13</v>
      </c>
      <c r="H390" s="2">
        <v>2</v>
      </c>
      <c r="I390" s="2">
        <v>184</v>
      </c>
      <c r="J390" s="2">
        <v>0.50410958904109593</v>
      </c>
      <c r="K390" t="s">
        <v>79</v>
      </c>
      <c r="L390" t="s">
        <v>105</v>
      </c>
    </row>
    <row r="391" spans="1:12" x14ac:dyDescent="0.3">
      <c r="A391">
        <v>93232</v>
      </c>
      <c r="B391" t="s">
        <v>494</v>
      </c>
      <c r="C391" t="s">
        <v>43</v>
      </c>
      <c r="D391" t="s">
        <v>53</v>
      </c>
      <c r="E391" t="s">
        <v>53</v>
      </c>
      <c r="F391" t="s">
        <v>148</v>
      </c>
      <c r="G391" s="1" t="s">
        <v>13</v>
      </c>
      <c r="H391" s="2">
        <v>1</v>
      </c>
      <c r="I391" s="2">
        <v>31</v>
      </c>
      <c r="J391" s="2">
        <v>8.4931506849315067E-2</v>
      </c>
      <c r="K391" t="s">
        <v>82</v>
      </c>
      <c r="L391" t="s">
        <v>105</v>
      </c>
    </row>
    <row r="392" spans="1:12" x14ac:dyDescent="0.3">
      <c r="A392">
        <v>93233</v>
      </c>
      <c r="B392" t="s">
        <v>494</v>
      </c>
      <c r="C392" t="s">
        <v>43</v>
      </c>
      <c r="D392" t="s">
        <v>53</v>
      </c>
      <c r="E392" t="s">
        <v>53</v>
      </c>
      <c r="F392" t="s">
        <v>148</v>
      </c>
      <c r="G392" s="1" t="s">
        <v>14</v>
      </c>
      <c r="H392" s="2">
        <v>5</v>
      </c>
      <c r="I392" s="2">
        <v>825</v>
      </c>
      <c r="J392" s="2">
        <v>2.2602739726027399</v>
      </c>
      <c r="K392" t="s">
        <v>11</v>
      </c>
      <c r="L392" t="s">
        <v>105</v>
      </c>
    </row>
    <row r="393" spans="1:12" x14ac:dyDescent="0.3">
      <c r="A393">
        <v>93234</v>
      </c>
      <c r="B393" t="s">
        <v>494</v>
      </c>
      <c r="C393" t="s">
        <v>43</v>
      </c>
      <c r="D393" t="s">
        <v>53</v>
      </c>
      <c r="E393" t="s">
        <v>53</v>
      </c>
      <c r="F393" t="s">
        <v>148</v>
      </c>
      <c r="G393" s="1" t="s">
        <v>14</v>
      </c>
      <c r="H393" s="2">
        <v>1</v>
      </c>
      <c r="I393" s="2">
        <v>105</v>
      </c>
      <c r="J393" s="2">
        <v>0.28767123287671231</v>
      </c>
      <c r="K393" t="s">
        <v>40</v>
      </c>
      <c r="L393" t="s">
        <v>105</v>
      </c>
    </row>
    <row r="394" spans="1:12" x14ac:dyDescent="0.3">
      <c r="A394">
        <v>93235</v>
      </c>
      <c r="B394" t="s">
        <v>494</v>
      </c>
      <c r="C394" t="s">
        <v>43</v>
      </c>
      <c r="D394" t="s">
        <v>53</v>
      </c>
      <c r="E394" t="s">
        <v>53</v>
      </c>
      <c r="F394" t="s">
        <v>148</v>
      </c>
      <c r="G394" s="1" t="s">
        <v>14</v>
      </c>
      <c r="H394" s="2">
        <v>1383</v>
      </c>
      <c r="I394" s="2">
        <v>449031</v>
      </c>
      <c r="J394" s="2">
        <v>1230.2219178082191</v>
      </c>
      <c r="K394" t="s">
        <v>43</v>
      </c>
      <c r="L394" t="s">
        <v>105</v>
      </c>
    </row>
    <row r="395" spans="1:12" x14ac:dyDescent="0.3">
      <c r="A395">
        <v>93236</v>
      </c>
      <c r="B395" t="s">
        <v>494</v>
      </c>
      <c r="C395" t="s">
        <v>43</v>
      </c>
      <c r="D395" t="s">
        <v>53</v>
      </c>
      <c r="E395" t="s">
        <v>53</v>
      </c>
      <c r="F395" t="s">
        <v>148</v>
      </c>
      <c r="G395" s="1" t="s">
        <v>14</v>
      </c>
      <c r="H395" s="2">
        <v>5</v>
      </c>
      <c r="I395" s="2">
        <v>1149</v>
      </c>
      <c r="J395" s="2">
        <v>3.1479452054794521</v>
      </c>
      <c r="K395" t="s">
        <v>69</v>
      </c>
      <c r="L395" t="s">
        <v>105</v>
      </c>
    </row>
    <row r="396" spans="1:12" x14ac:dyDescent="0.3">
      <c r="A396">
        <v>93237</v>
      </c>
      <c r="B396" t="s">
        <v>494</v>
      </c>
      <c r="C396" t="s">
        <v>43</v>
      </c>
      <c r="D396" t="s">
        <v>53</v>
      </c>
      <c r="E396" t="s">
        <v>53</v>
      </c>
      <c r="F396" t="s">
        <v>148</v>
      </c>
      <c r="G396" s="1" t="s">
        <v>14</v>
      </c>
      <c r="H396" s="2">
        <v>1</v>
      </c>
      <c r="I396" s="2">
        <v>365</v>
      </c>
      <c r="J396" s="2">
        <v>1</v>
      </c>
      <c r="K396" t="s">
        <v>73</v>
      </c>
      <c r="L396" t="s">
        <v>105</v>
      </c>
    </row>
    <row r="397" spans="1:12" x14ac:dyDescent="0.3">
      <c r="A397">
        <v>93238</v>
      </c>
      <c r="B397" t="s">
        <v>494</v>
      </c>
      <c r="C397" t="s">
        <v>43</v>
      </c>
      <c r="D397" t="s">
        <v>53</v>
      </c>
      <c r="E397" t="s">
        <v>53</v>
      </c>
      <c r="F397" t="s">
        <v>148</v>
      </c>
      <c r="G397" s="1" t="s">
        <v>14</v>
      </c>
      <c r="H397" s="2">
        <v>12</v>
      </c>
      <c r="I397" s="2">
        <v>1902</v>
      </c>
      <c r="J397" s="2">
        <v>5.2109589041095887</v>
      </c>
      <c r="K397" t="s">
        <v>79</v>
      </c>
      <c r="L397" t="s">
        <v>105</v>
      </c>
    </row>
    <row r="398" spans="1:12" x14ac:dyDescent="0.3">
      <c r="A398">
        <v>93239</v>
      </c>
      <c r="B398" t="s">
        <v>494</v>
      </c>
      <c r="C398" t="s">
        <v>43</v>
      </c>
      <c r="D398" t="s">
        <v>53</v>
      </c>
      <c r="E398" t="s">
        <v>53</v>
      </c>
      <c r="F398" t="s">
        <v>148</v>
      </c>
      <c r="G398" s="1" t="s">
        <v>14</v>
      </c>
      <c r="H398" s="2">
        <v>6</v>
      </c>
      <c r="I398" s="2">
        <v>1901</v>
      </c>
      <c r="J398" s="2">
        <v>5.2082191780821914</v>
      </c>
      <c r="K398" t="s">
        <v>82</v>
      </c>
      <c r="L398" t="s">
        <v>105</v>
      </c>
    </row>
    <row r="399" spans="1:12" x14ac:dyDescent="0.3">
      <c r="A399">
        <v>93240</v>
      </c>
      <c r="B399" t="s">
        <v>494</v>
      </c>
      <c r="C399" t="s">
        <v>43</v>
      </c>
      <c r="D399" t="s">
        <v>53</v>
      </c>
      <c r="E399" t="s">
        <v>53</v>
      </c>
      <c r="F399" t="s">
        <v>148</v>
      </c>
      <c r="G399" s="1" t="s">
        <v>14</v>
      </c>
      <c r="H399" s="2">
        <v>1</v>
      </c>
      <c r="I399" s="2">
        <v>69</v>
      </c>
      <c r="J399" s="2">
        <v>0.18904109589041096</v>
      </c>
      <c r="K399" t="s">
        <v>84</v>
      </c>
      <c r="L399" t="s">
        <v>105</v>
      </c>
    </row>
    <row r="400" spans="1:12" x14ac:dyDescent="0.3">
      <c r="A400">
        <v>93241</v>
      </c>
      <c r="B400" t="s">
        <v>494</v>
      </c>
      <c r="C400" t="s">
        <v>43</v>
      </c>
      <c r="D400" t="s">
        <v>53</v>
      </c>
      <c r="E400" t="s">
        <v>53</v>
      </c>
      <c r="F400" t="s">
        <v>148</v>
      </c>
      <c r="G400" s="1" t="s">
        <v>14</v>
      </c>
      <c r="H400" s="2">
        <v>1</v>
      </c>
      <c r="I400" s="2">
        <v>365</v>
      </c>
      <c r="J400" s="2">
        <v>1</v>
      </c>
      <c r="K400" t="s">
        <v>90</v>
      </c>
      <c r="L400" t="s">
        <v>105</v>
      </c>
    </row>
    <row r="401" spans="1:12" x14ac:dyDescent="0.3">
      <c r="A401">
        <v>93242</v>
      </c>
      <c r="B401" t="s">
        <v>494</v>
      </c>
      <c r="C401" t="s">
        <v>43</v>
      </c>
      <c r="D401" t="s">
        <v>53</v>
      </c>
      <c r="E401" t="s">
        <v>53</v>
      </c>
      <c r="F401" t="s">
        <v>148</v>
      </c>
      <c r="G401" s="1" t="s">
        <v>15</v>
      </c>
      <c r="H401" s="2">
        <v>2</v>
      </c>
      <c r="I401" s="2">
        <v>730</v>
      </c>
      <c r="J401" s="2">
        <v>2</v>
      </c>
      <c r="K401" t="s">
        <v>11</v>
      </c>
      <c r="L401" t="s">
        <v>105</v>
      </c>
    </row>
    <row r="402" spans="1:12" x14ac:dyDescent="0.3">
      <c r="A402">
        <v>93243</v>
      </c>
      <c r="B402" t="s">
        <v>494</v>
      </c>
      <c r="C402" t="s">
        <v>43</v>
      </c>
      <c r="D402" t="s">
        <v>53</v>
      </c>
      <c r="E402" t="s">
        <v>53</v>
      </c>
      <c r="F402" t="s">
        <v>148</v>
      </c>
      <c r="G402" s="1" t="s">
        <v>15</v>
      </c>
      <c r="H402" s="2">
        <v>1</v>
      </c>
      <c r="I402" s="2">
        <v>304</v>
      </c>
      <c r="J402" s="2">
        <v>0.83287671232876714</v>
      </c>
      <c r="K402" t="s">
        <v>26</v>
      </c>
      <c r="L402" t="s">
        <v>105</v>
      </c>
    </row>
    <row r="403" spans="1:12" x14ac:dyDescent="0.3">
      <c r="A403">
        <v>93244</v>
      </c>
      <c r="B403" t="s">
        <v>494</v>
      </c>
      <c r="C403" t="s">
        <v>43</v>
      </c>
      <c r="D403" t="s">
        <v>53</v>
      </c>
      <c r="E403" t="s">
        <v>53</v>
      </c>
      <c r="F403" t="s">
        <v>148</v>
      </c>
      <c r="G403" s="1" t="s">
        <v>15</v>
      </c>
      <c r="H403" s="2">
        <v>1</v>
      </c>
      <c r="I403" s="2">
        <v>365</v>
      </c>
      <c r="J403" s="2">
        <v>1</v>
      </c>
      <c r="K403" t="s">
        <v>42</v>
      </c>
      <c r="L403" t="s">
        <v>105</v>
      </c>
    </row>
    <row r="404" spans="1:12" x14ac:dyDescent="0.3">
      <c r="A404">
        <v>93245</v>
      </c>
      <c r="B404" t="s">
        <v>494</v>
      </c>
      <c r="C404" t="s">
        <v>43</v>
      </c>
      <c r="D404" t="s">
        <v>53</v>
      </c>
      <c r="E404" t="s">
        <v>53</v>
      </c>
      <c r="F404" t="s">
        <v>148</v>
      </c>
      <c r="G404" s="1" t="s">
        <v>15</v>
      </c>
      <c r="H404" s="2">
        <v>250</v>
      </c>
      <c r="I404" s="2">
        <v>88552</v>
      </c>
      <c r="J404" s="2">
        <v>242.60821917808218</v>
      </c>
      <c r="K404" t="s">
        <v>43</v>
      </c>
      <c r="L404" t="s">
        <v>105</v>
      </c>
    </row>
    <row r="405" spans="1:12" x14ac:dyDescent="0.3">
      <c r="A405">
        <v>93246</v>
      </c>
      <c r="B405" t="s">
        <v>494</v>
      </c>
      <c r="C405" t="s">
        <v>43</v>
      </c>
      <c r="D405" t="s">
        <v>53</v>
      </c>
      <c r="E405" t="s">
        <v>53</v>
      </c>
      <c r="F405" t="s">
        <v>148</v>
      </c>
      <c r="G405" s="1" t="s">
        <v>15</v>
      </c>
      <c r="H405" s="2">
        <v>1</v>
      </c>
      <c r="I405" s="2">
        <v>365</v>
      </c>
      <c r="J405" s="2">
        <v>1</v>
      </c>
      <c r="K405" t="s">
        <v>69</v>
      </c>
      <c r="L405" t="s">
        <v>105</v>
      </c>
    </row>
    <row r="406" spans="1:12" x14ac:dyDescent="0.3">
      <c r="A406">
        <v>93247</v>
      </c>
      <c r="B406" t="s">
        <v>494</v>
      </c>
      <c r="C406" t="s">
        <v>43</v>
      </c>
      <c r="D406" t="s">
        <v>53</v>
      </c>
      <c r="E406" t="s">
        <v>53</v>
      </c>
      <c r="F406" t="s">
        <v>148</v>
      </c>
      <c r="G406" s="1" t="s">
        <v>15</v>
      </c>
      <c r="H406" s="2">
        <v>1</v>
      </c>
      <c r="I406" s="2">
        <v>365</v>
      </c>
      <c r="J406" s="2">
        <v>1</v>
      </c>
      <c r="K406" t="s">
        <v>73</v>
      </c>
      <c r="L406" t="s">
        <v>105</v>
      </c>
    </row>
    <row r="407" spans="1:12" x14ac:dyDescent="0.3">
      <c r="A407">
        <v>93248</v>
      </c>
      <c r="B407" t="s">
        <v>494</v>
      </c>
      <c r="C407" t="s">
        <v>43</v>
      </c>
      <c r="D407" t="s">
        <v>53</v>
      </c>
      <c r="E407" t="s">
        <v>53</v>
      </c>
      <c r="F407" t="s">
        <v>148</v>
      </c>
      <c r="G407" s="1" t="s">
        <v>15</v>
      </c>
      <c r="H407" s="2">
        <v>1</v>
      </c>
      <c r="I407" s="2">
        <v>365</v>
      </c>
      <c r="J407" s="2">
        <v>1</v>
      </c>
      <c r="K407" t="s">
        <v>76</v>
      </c>
      <c r="L407" t="s">
        <v>105</v>
      </c>
    </row>
    <row r="408" spans="1:12" x14ac:dyDescent="0.3">
      <c r="A408">
        <v>93249</v>
      </c>
      <c r="B408" t="s">
        <v>494</v>
      </c>
      <c r="C408" t="s">
        <v>43</v>
      </c>
      <c r="D408" t="s">
        <v>53</v>
      </c>
      <c r="E408" t="s">
        <v>53</v>
      </c>
      <c r="F408" t="s">
        <v>148</v>
      </c>
      <c r="G408" s="1" t="s">
        <v>16</v>
      </c>
      <c r="H408" s="2">
        <v>1</v>
      </c>
      <c r="I408" s="2">
        <v>365</v>
      </c>
      <c r="J408" s="2">
        <v>1</v>
      </c>
      <c r="K408" t="s">
        <v>11</v>
      </c>
      <c r="L408" t="s">
        <v>105</v>
      </c>
    </row>
    <row r="409" spans="1:12" x14ac:dyDescent="0.3">
      <c r="A409">
        <v>93250</v>
      </c>
      <c r="B409" t="s">
        <v>494</v>
      </c>
      <c r="C409" t="s">
        <v>43</v>
      </c>
      <c r="D409" t="s">
        <v>53</v>
      </c>
      <c r="E409" t="s">
        <v>53</v>
      </c>
      <c r="F409" t="s">
        <v>148</v>
      </c>
      <c r="G409" s="1" t="s">
        <v>16</v>
      </c>
      <c r="H409" s="2">
        <v>256</v>
      </c>
      <c r="I409" s="2">
        <v>89206</v>
      </c>
      <c r="J409" s="2">
        <v>244.4</v>
      </c>
      <c r="K409" t="s">
        <v>43</v>
      </c>
      <c r="L409" t="s">
        <v>105</v>
      </c>
    </row>
    <row r="410" spans="1:12" x14ac:dyDescent="0.3">
      <c r="A410">
        <v>93251</v>
      </c>
      <c r="B410" t="s">
        <v>494</v>
      </c>
      <c r="C410" t="s">
        <v>43</v>
      </c>
      <c r="D410" t="s">
        <v>53</v>
      </c>
      <c r="E410" t="s">
        <v>53</v>
      </c>
      <c r="F410" t="s">
        <v>148</v>
      </c>
      <c r="G410" s="1" t="s">
        <v>16</v>
      </c>
      <c r="H410" s="2">
        <v>1</v>
      </c>
      <c r="I410" s="2">
        <v>365</v>
      </c>
      <c r="J410" s="2">
        <v>1</v>
      </c>
      <c r="K410" t="s">
        <v>82</v>
      </c>
      <c r="L410" t="s">
        <v>105</v>
      </c>
    </row>
    <row r="411" spans="1:12" x14ac:dyDescent="0.3">
      <c r="A411">
        <v>93252</v>
      </c>
      <c r="B411" t="s">
        <v>494</v>
      </c>
      <c r="C411" t="s">
        <v>43</v>
      </c>
      <c r="D411" t="s">
        <v>54</v>
      </c>
      <c r="E411" t="s">
        <v>54</v>
      </c>
      <c r="F411" t="s">
        <v>149</v>
      </c>
      <c r="G411" s="1" t="s">
        <v>17</v>
      </c>
      <c r="H411" s="2">
        <v>1</v>
      </c>
      <c r="I411" s="2">
        <v>275</v>
      </c>
      <c r="J411" s="2">
        <v>0.75342465753424659</v>
      </c>
      <c r="K411" t="s">
        <v>38</v>
      </c>
      <c r="L411" t="s">
        <v>105</v>
      </c>
    </row>
    <row r="412" spans="1:12" x14ac:dyDescent="0.3">
      <c r="A412">
        <v>93253</v>
      </c>
      <c r="B412" t="s">
        <v>494</v>
      </c>
      <c r="C412" t="s">
        <v>43</v>
      </c>
      <c r="D412" t="s">
        <v>54</v>
      </c>
      <c r="E412" t="s">
        <v>54</v>
      </c>
      <c r="F412" t="s">
        <v>149</v>
      </c>
      <c r="G412" s="1" t="s">
        <v>17</v>
      </c>
      <c r="H412" s="2">
        <v>9229</v>
      </c>
      <c r="I412" s="2">
        <v>3041530</v>
      </c>
      <c r="J412" s="2">
        <v>8332.9589041095896</v>
      </c>
      <c r="K412" t="s">
        <v>43</v>
      </c>
      <c r="L412" t="s">
        <v>105</v>
      </c>
    </row>
    <row r="413" spans="1:12" x14ac:dyDescent="0.3">
      <c r="A413">
        <v>93254</v>
      </c>
      <c r="B413" t="s">
        <v>494</v>
      </c>
      <c r="C413" t="s">
        <v>43</v>
      </c>
      <c r="D413" t="s">
        <v>54</v>
      </c>
      <c r="E413" t="s">
        <v>54</v>
      </c>
      <c r="F413" t="s">
        <v>149</v>
      </c>
      <c r="G413" s="1" t="s">
        <v>12</v>
      </c>
      <c r="H413" s="2">
        <v>1</v>
      </c>
      <c r="I413" s="2">
        <v>365</v>
      </c>
      <c r="J413" s="2">
        <v>1</v>
      </c>
      <c r="K413" t="s">
        <v>36</v>
      </c>
      <c r="L413" t="s">
        <v>105</v>
      </c>
    </row>
    <row r="414" spans="1:12" x14ac:dyDescent="0.3">
      <c r="A414">
        <v>93255</v>
      </c>
      <c r="B414" t="s">
        <v>494</v>
      </c>
      <c r="C414" t="s">
        <v>43</v>
      </c>
      <c r="D414" t="s">
        <v>54</v>
      </c>
      <c r="E414" t="s">
        <v>54</v>
      </c>
      <c r="F414" t="s">
        <v>149</v>
      </c>
      <c r="G414" s="1" t="s">
        <v>12</v>
      </c>
      <c r="H414" s="2">
        <v>11909</v>
      </c>
      <c r="I414" s="2">
        <v>4194087</v>
      </c>
      <c r="J414" s="2">
        <v>11490.649315068493</v>
      </c>
      <c r="K414" t="s">
        <v>43</v>
      </c>
      <c r="L414" t="s">
        <v>105</v>
      </c>
    </row>
    <row r="415" spans="1:12" x14ac:dyDescent="0.3">
      <c r="A415">
        <v>93256</v>
      </c>
      <c r="B415" t="s">
        <v>494</v>
      </c>
      <c r="C415" t="s">
        <v>43</v>
      </c>
      <c r="D415" t="s">
        <v>54</v>
      </c>
      <c r="E415" t="s">
        <v>54</v>
      </c>
      <c r="F415" t="s">
        <v>149</v>
      </c>
      <c r="G415" s="1" t="s">
        <v>12</v>
      </c>
      <c r="H415" s="2">
        <v>1</v>
      </c>
      <c r="I415" s="2">
        <v>365</v>
      </c>
      <c r="J415" s="2">
        <v>1</v>
      </c>
      <c r="K415" t="s">
        <v>82</v>
      </c>
      <c r="L415" t="s">
        <v>105</v>
      </c>
    </row>
    <row r="416" spans="1:12" x14ac:dyDescent="0.3">
      <c r="A416">
        <v>93257</v>
      </c>
      <c r="B416" t="s">
        <v>494</v>
      </c>
      <c r="C416" t="s">
        <v>43</v>
      </c>
      <c r="D416" t="s">
        <v>54</v>
      </c>
      <c r="E416" t="s">
        <v>54</v>
      </c>
      <c r="F416" t="s">
        <v>149</v>
      </c>
      <c r="G416" s="1" t="s">
        <v>13</v>
      </c>
      <c r="H416" s="2">
        <v>1</v>
      </c>
      <c r="I416" s="2">
        <v>273</v>
      </c>
      <c r="J416" s="2">
        <v>0.74794520547945209</v>
      </c>
      <c r="K416" t="s">
        <v>25</v>
      </c>
      <c r="L416" t="s">
        <v>105</v>
      </c>
    </row>
    <row r="417" spans="1:12" x14ac:dyDescent="0.3">
      <c r="A417">
        <v>93258</v>
      </c>
      <c r="B417" t="s">
        <v>494</v>
      </c>
      <c r="C417" t="s">
        <v>43</v>
      </c>
      <c r="D417" t="s">
        <v>54</v>
      </c>
      <c r="E417" t="s">
        <v>54</v>
      </c>
      <c r="F417" t="s">
        <v>149</v>
      </c>
      <c r="G417" s="1" t="s">
        <v>13</v>
      </c>
      <c r="H417" s="2">
        <v>1</v>
      </c>
      <c r="I417" s="2">
        <v>365</v>
      </c>
      <c r="J417" s="2">
        <v>1</v>
      </c>
      <c r="K417" t="s">
        <v>40</v>
      </c>
      <c r="L417" t="s">
        <v>105</v>
      </c>
    </row>
    <row r="418" spans="1:12" x14ac:dyDescent="0.3">
      <c r="A418">
        <v>93259</v>
      </c>
      <c r="B418" t="s">
        <v>494</v>
      </c>
      <c r="C418" t="s">
        <v>43</v>
      </c>
      <c r="D418" t="s">
        <v>54</v>
      </c>
      <c r="E418" t="s">
        <v>54</v>
      </c>
      <c r="F418" t="s">
        <v>149</v>
      </c>
      <c r="G418" s="1" t="s">
        <v>13</v>
      </c>
      <c r="H418" s="2">
        <v>3607</v>
      </c>
      <c r="I418" s="2">
        <v>1088025</v>
      </c>
      <c r="J418" s="2">
        <v>2980.8904109589039</v>
      </c>
      <c r="K418" t="s">
        <v>43</v>
      </c>
      <c r="L418" t="s">
        <v>105</v>
      </c>
    </row>
    <row r="419" spans="1:12" x14ac:dyDescent="0.3">
      <c r="A419">
        <v>93260</v>
      </c>
      <c r="B419" t="s">
        <v>494</v>
      </c>
      <c r="C419" t="s">
        <v>43</v>
      </c>
      <c r="D419" t="s">
        <v>54</v>
      </c>
      <c r="E419" t="s">
        <v>54</v>
      </c>
      <c r="F419" t="s">
        <v>149</v>
      </c>
      <c r="G419" s="1" t="s">
        <v>13</v>
      </c>
      <c r="H419" s="2">
        <v>1</v>
      </c>
      <c r="I419" s="2">
        <v>339</v>
      </c>
      <c r="J419" s="2">
        <v>0.92876712328767119</v>
      </c>
      <c r="K419" t="s">
        <v>73</v>
      </c>
      <c r="L419" t="s">
        <v>105</v>
      </c>
    </row>
    <row r="420" spans="1:12" x14ac:dyDescent="0.3">
      <c r="A420">
        <v>93261</v>
      </c>
      <c r="B420" t="s">
        <v>494</v>
      </c>
      <c r="C420" t="s">
        <v>43</v>
      </c>
      <c r="D420" t="s">
        <v>54</v>
      </c>
      <c r="E420" t="s">
        <v>54</v>
      </c>
      <c r="F420" t="s">
        <v>149</v>
      </c>
      <c r="G420" s="1" t="s">
        <v>13</v>
      </c>
      <c r="H420" s="2">
        <v>3</v>
      </c>
      <c r="I420" s="2">
        <v>871</v>
      </c>
      <c r="J420" s="2">
        <v>2.3863013698630136</v>
      </c>
      <c r="K420" t="s">
        <v>79</v>
      </c>
      <c r="L420" t="s">
        <v>105</v>
      </c>
    </row>
    <row r="421" spans="1:12" x14ac:dyDescent="0.3">
      <c r="A421">
        <v>93262</v>
      </c>
      <c r="B421" t="s">
        <v>494</v>
      </c>
      <c r="C421" t="s">
        <v>43</v>
      </c>
      <c r="D421" t="s">
        <v>54</v>
      </c>
      <c r="E421" t="s">
        <v>54</v>
      </c>
      <c r="F421" t="s">
        <v>149</v>
      </c>
      <c r="G421" s="1" t="s">
        <v>13</v>
      </c>
      <c r="H421" s="2">
        <v>1</v>
      </c>
      <c r="I421" s="2">
        <v>365</v>
      </c>
      <c r="J421" s="2">
        <v>1</v>
      </c>
      <c r="K421" t="s">
        <v>80</v>
      </c>
      <c r="L421" t="s">
        <v>105</v>
      </c>
    </row>
    <row r="422" spans="1:12" x14ac:dyDescent="0.3">
      <c r="A422">
        <v>93263</v>
      </c>
      <c r="B422" t="s">
        <v>494</v>
      </c>
      <c r="C422" t="s">
        <v>43</v>
      </c>
      <c r="D422" t="s">
        <v>54</v>
      </c>
      <c r="E422" t="s">
        <v>54</v>
      </c>
      <c r="F422" t="s">
        <v>149</v>
      </c>
      <c r="G422" s="1" t="s">
        <v>13</v>
      </c>
      <c r="H422" s="2">
        <v>4</v>
      </c>
      <c r="I422" s="2">
        <v>867</v>
      </c>
      <c r="J422" s="2">
        <v>2.3753424657534246</v>
      </c>
      <c r="K422" t="s">
        <v>82</v>
      </c>
      <c r="L422" t="s">
        <v>105</v>
      </c>
    </row>
    <row r="423" spans="1:12" x14ac:dyDescent="0.3">
      <c r="A423">
        <v>93264</v>
      </c>
      <c r="B423" t="s">
        <v>494</v>
      </c>
      <c r="C423" t="s">
        <v>43</v>
      </c>
      <c r="D423" t="s">
        <v>54</v>
      </c>
      <c r="E423" t="s">
        <v>54</v>
      </c>
      <c r="F423" t="s">
        <v>149</v>
      </c>
      <c r="G423" s="1" t="s">
        <v>14</v>
      </c>
      <c r="H423" s="2">
        <v>8</v>
      </c>
      <c r="I423" s="2">
        <v>1713</v>
      </c>
      <c r="J423" s="2">
        <v>4.6931506849315072</v>
      </c>
      <c r="K423" t="s">
        <v>11</v>
      </c>
      <c r="L423" t="s">
        <v>105</v>
      </c>
    </row>
    <row r="424" spans="1:12" x14ac:dyDescent="0.3">
      <c r="A424">
        <v>93265</v>
      </c>
      <c r="B424" t="s">
        <v>494</v>
      </c>
      <c r="C424" t="s">
        <v>43</v>
      </c>
      <c r="D424" t="s">
        <v>54</v>
      </c>
      <c r="E424" t="s">
        <v>54</v>
      </c>
      <c r="F424" t="s">
        <v>149</v>
      </c>
      <c r="G424" s="1" t="s">
        <v>14</v>
      </c>
      <c r="H424" s="2">
        <v>1</v>
      </c>
      <c r="I424" s="2">
        <v>365</v>
      </c>
      <c r="J424" s="2">
        <v>1</v>
      </c>
      <c r="K424" t="s">
        <v>27</v>
      </c>
      <c r="L424" t="s">
        <v>105</v>
      </c>
    </row>
    <row r="425" spans="1:12" x14ac:dyDescent="0.3">
      <c r="A425">
        <v>93266</v>
      </c>
      <c r="B425" t="s">
        <v>494</v>
      </c>
      <c r="C425" t="s">
        <v>43</v>
      </c>
      <c r="D425" t="s">
        <v>54</v>
      </c>
      <c r="E425" t="s">
        <v>54</v>
      </c>
      <c r="F425" t="s">
        <v>149</v>
      </c>
      <c r="G425" s="1" t="s">
        <v>14</v>
      </c>
      <c r="H425" s="2">
        <v>1</v>
      </c>
      <c r="I425" s="2">
        <v>61</v>
      </c>
      <c r="J425" s="2">
        <v>0.16712328767123288</v>
      </c>
      <c r="K425" t="s">
        <v>29</v>
      </c>
      <c r="L425" t="s">
        <v>105</v>
      </c>
    </row>
    <row r="426" spans="1:12" x14ac:dyDescent="0.3">
      <c r="A426">
        <v>93267</v>
      </c>
      <c r="B426" t="s">
        <v>494</v>
      </c>
      <c r="C426" t="s">
        <v>43</v>
      </c>
      <c r="D426" t="s">
        <v>54</v>
      </c>
      <c r="E426" t="s">
        <v>54</v>
      </c>
      <c r="F426" t="s">
        <v>149</v>
      </c>
      <c r="G426" s="1" t="s">
        <v>14</v>
      </c>
      <c r="H426" s="2">
        <v>1</v>
      </c>
      <c r="I426" s="2">
        <v>161</v>
      </c>
      <c r="J426" s="2">
        <v>0.44109589041095892</v>
      </c>
      <c r="K426" t="s">
        <v>37</v>
      </c>
      <c r="L426" t="s">
        <v>105</v>
      </c>
    </row>
    <row r="427" spans="1:12" x14ac:dyDescent="0.3">
      <c r="A427">
        <v>93268</v>
      </c>
      <c r="B427" t="s">
        <v>494</v>
      </c>
      <c r="C427" t="s">
        <v>43</v>
      </c>
      <c r="D427" t="s">
        <v>54</v>
      </c>
      <c r="E427" t="s">
        <v>54</v>
      </c>
      <c r="F427" t="s">
        <v>149</v>
      </c>
      <c r="G427" s="1" t="s">
        <v>14</v>
      </c>
      <c r="H427" s="2">
        <v>7</v>
      </c>
      <c r="I427" s="2">
        <v>1866</v>
      </c>
      <c r="J427" s="2">
        <v>5.1123287671232873</v>
      </c>
      <c r="K427" t="s">
        <v>40</v>
      </c>
      <c r="L427" t="s">
        <v>105</v>
      </c>
    </row>
    <row r="428" spans="1:12" x14ac:dyDescent="0.3">
      <c r="A428">
        <v>93269</v>
      </c>
      <c r="B428" t="s">
        <v>494</v>
      </c>
      <c r="C428" t="s">
        <v>43</v>
      </c>
      <c r="D428" t="s">
        <v>54</v>
      </c>
      <c r="E428" t="s">
        <v>54</v>
      </c>
      <c r="F428" t="s">
        <v>149</v>
      </c>
      <c r="G428" s="1" t="s">
        <v>14</v>
      </c>
      <c r="H428" s="2">
        <v>3</v>
      </c>
      <c r="I428" s="2">
        <v>1005</v>
      </c>
      <c r="J428" s="2">
        <v>2.7534246575342465</v>
      </c>
      <c r="K428" t="s">
        <v>41</v>
      </c>
      <c r="L428" t="s">
        <v>105</v>
      </c>
    </row>
    <row r="429" spans="1:12" x14ac:dyDescent="0.3">
      <c r="A429">
        <v>93270</v>
      </c>
      <c r="B429" t="s">
        <v>494</v>
      </c>
      <c r="C429" t="s">
        <v>43</v>
      </c>
      <c r="D429" t="s">
        <v>54</v>
      </c>
      <c r="E429" t="s">
        <v>54</v>
      </c>
      <c r="F429" t="s">
        <v>149</v>
      </c>
      <c r="G429" s="1" t="s">
        <v>14</v>
      </c>
      <c r="H429" s="2">
        <v>19291</v>
      </c>
      <c r="I429" s="2">
        <v>6292264</v>
      </c>
      <c r="J429" s="2">
        <v>17239.079452054793</v>
      </c>
      <c r="K429" t="s">
        <v>43</v>
      </c>
      <c r="L429" t="s">
        <v>105</v>
      </c>
    </row>
    <row r="430" spans="1:12" x14ac:dyDescent="0.3">
      <c r="A430">
        <v>93271</v>
      </c>
      <c r="B430" t="s">
        <v>494</v>
      </c>
      <c r="C430" t="s">
        <v>43</v>
      </c>
      <c r="D430" t="s">
        <v>54</v>
      </c>
      <c r="E430" t="s">
        <v>54</v>
      </c>
      <c r="F430" t="s">
        <v>149</v>
      </c>
      <c r="G430" s="1" t="s">
        <v>14</v>
      </c>
      <c r="H430" s="2">
        <v>6</v>
      </c>
      <c r="I430" s="2">
        <v>2190</v>
      </c>
      <c r="J430" s="2">
        <v>6</v>
      </c>
      <c r="K430" t="s">
        <v>68</v>
      </c>
      <c r="L430" t="s">
        <v>105</v>
      </c>
    </row>
    <row r="431" spans="1:12" x14ac:dyDescent="0.3">
      <c r="A431">
        <v>93272</v>
      </c>
      <c r="B431" t="s">
        <v>494</v>
      </c>
      <c r="C431" t="s">
        <v>43</v>
      </c>
      <c r="D431" t="s">
        <v>54</v>
      </c>
      <c r="E431" t="s">
        <v>54</v>
      </c>
      <c r="F431" t="s">
        <v>149</v>
      </c>
      <c r="G431" s="1" t="s">
        <v>14</v>
      </c>
      <c r="H431" s="2">
        <v>3</v>
      </c>
      <c r="I431" s="2">
        <v>668</v>
      </c>
      <c r="J431" s="2">
        <v>1.8301369863013699</v>
      </c>
      <c r="K431" t="s">
        <v>69</v>
      </c>
      <c r="L431" t="s">
        <v>105</v>
      </c>
    </row>
    <row r="432" spans="1:12" x14ac:dyDescent="0.3">
      <c r="A432">
        <v>93273</v>
      </c>
      <c r="B432" t="s">
        <v>494</v>
      </c>
      <c r="C432" t="s">
        <v>43</v>
      </c>
      <c r="D432" t="s">
        <v>54</v>
      </c>
      <c r="E432" t="s">
        <v>54</v>
      </c>
      <c r="F432" t="s">
        <v>149</v>
      </c>
      <c r="G432" s="1" t="s">
        <v>14</v>
      </c>
      <c r="H432" s="2">
        <v>2</v>
      </c>
      <c r="I432" s="2">
        <v>691</v>
      </c>
      <c r="J432" s="2">
        <v>1.893150684931507</v>
      </c>
      <c r="K432" t="s">
        <v>71</v>
      </c>
      <c r="L432" t="s">
        <v>105</v>
      </c>
    </row>
    <row r="433" spans="1:12" x14ac:dyDescent="0.3">
      <c r="A433">
        <v>93274</v>
      </c>
      <c r="B433" t="s">
        <v>494</v>
      </c>
      <c r="C433" t="s">
        <v>43</v>
      </c>
      <c r="D433" t="s">
        <v>54</v>
      </c>
      <c r="E433" t="s">
        <v>54</v>
      </c>
      <c r="F433" t="s">
        <v>149</v>
      </c>
      <c r="G433" s="1" t="s">
        <v>14</v>
      </c>
      <c r="H433" s="2">
        <v>1</v>
      </c>
      <c r="I433" s="2">
        <v>245</v>
      </c>
      <c r="J433" s="2">
        <v>0.67123287671232879</v>
      </c>
      <c r="K433" t="s">
        <v>73</v>
      </c>
      <c r="L433" t="s">
        <v>105</v>
      </c>
    </row>
    <row r="434" spans="1:12" x14ac:dyDescent="0.3">
      <c r="A434">
        <v>93275</v>
      </c>
      <c r="B434" t="s">
        <v>494</v>
      </c>
      <c r="C434" t="s">
        <v>43</v>
      </c>
      <c r="D434" t="s">
        <v>54</v>
      </c>
      <c r="E434" t="s">
        <v>54</v>
      </c>
      <c r="F434" t="s">
        <v>149</v>
      </c>
      <c r="G434" s="1" t="s">
        <v>14</v>
      </c>
      <c r="H434" s="2">
        <v>2</v>
      </c>
      <c r="I434" s="2">
        <v>730</v>
      </c>
      <c r="J434" s="2">
        <v>2</v>
      </c>
      <c r="K434" t="s">
        <v>76</v>
      </c>
      <c r="L434" t="s">
        <v>105</v>
      </c>
    </row>
    <row r="435" spans="1:12" x14ac:dyDescent="0.3">
      <c r="A435">
        <v>93276</v>
      </c>
      <c r="B435" t="s">
        <v>494</v>
      </c>
      <c r="C435" t="s">
        <v>43</v>
      </c>
      <c r="D435" t="s">
        <v>54</v>
      </c>
      <c r="E435" t="s">
        <v>54</v>
      </c>
      <c r="F435" t="s">
        <v>149</v>
      </c>
      <c r="G435" s="1" t="s">
        <v>14</v>
      </c>
      <c r="H435" s="2">
        <v>15</v>
      </c>
      <c r="I435" s="2">
        <v>4175</v>
      </c>
      <c r="J435" s="2">
        <v>11.438356164383562</v>
      </c>
      <c r="K435" t="s">
        <v>79</v>
      </c>
      <c r="L435" t="s">
        <v>105</v>
      </c>
    </row>
    <row r="436" spans="1:12" x14ac:dyDescent="0.3">
      <c r="A436">
        <v>93277</v>
      </c>
      <c r="B436" t="s">
        <v>494</v>
      </c>
      <c r="C436" t="s">
        <v>43</v>
      </c>
      <c r="D436" t="s">
        <v>54</v>
      </c>
      <c r="E436" t="s">
        <v>54</v>
      </c>
      <c r="F436" t="s">
        <v>149</v>
      </c>
      <c r="G436" s="1" t="s">
        <v>14</v>
      </c>
      <c r="H436" s="2">
        <v>4</v>
      </c>
      <c r="I436" s="2">
        <v>1278</v>
      </c>
      <c r="J436" s="2">
        <v>3.5013698630136987</v>
      </c>
      <c r="K436" t="s">
        <v>80</v>
      </c>
      <c r="L436" t="s">
        <v>105</v>
      </c>
    </row>
    <row r="437" spans="1:12" x14ac:dyDescent="0.3">
      <c r="A437">
        <v>93278</v>
      </c>
      <c r="B437" t="s">
        <v>494</v>
      </c>
      <c r="C437" t="s">
        <v>43</v>
      </c>
      <c r="D437" t="s">
        <v>54</v>
      </c>
      <c r="E437" t="s">
        <v>54</v>
      </c>
      <c r="F437" t="s">
        <v>149</v>
      </c>
      <c r="G437" s="1" t="s">
        <v>14</v>
      </c>
      <c r="H437" s="2">
        <v>46</v>
      </c>
      <c r="I437" s="2">
        <v>12672</v>
      </c>
      <c r="J437" s="2">
        <v>34.717808219178082</v>
      </c>
      <c r="K437" t="s">
        <v>82</v>
      </c>
      <c r="L437" t="s">
        <v>105</v>
      </c>
    </row>
    <row r="438" spans="1:12" x14ac:dyDescent="0.3">
      <c r="A438">
        <v>93279</v>
      </c>
      <c r="B438" t="s">
        <v>494</v>
      </c>
      <c r="C438" t="s">
        <v>43</v>
      </c>
      <c r="D438" t="s">
        <v>54</v>
      </c>
      <c r="E438" t="s">
        <v>54</v>
      </c>
      <c r="F438" t="s">
        <v>149</v>
      </c>
      <c r="G438" s="1" t="s">
        <v>14</v>
      </c>
      <c r="H438" s="2">
        <v>4</v>
      </c>
      <c r="I438" s="2">
        <v>1036</v>
      </c>
      <c r="J438" s="2">
        <v>2.8383561643835615</v>
      </c>
      <c r="K438" t="s">
        <v>83</v>
      </c>
      <c r="L438" t="s">
        <v>105</v>
      </c>
    </row>
    <row r="439" spans="1:12" x14ac:dyDescent="0.3">
      <c r="A439">
        <v>93280</v>
      </c>
      <c r="B439" t="s">
        <v>494</v>
      </c>
      <c r="C439" t="s">
        <v>43</v>
      </c>
      <c r="D439" t="s">
        <v>54</v>
      </c>
      <c r="E439" t="s">
        <v>54</v>
      </c>
      <c r="F439" t="s">
        <v>149</v>
      </c>
      <c r="G439" s="1" t="s">
        <v>14</v>
      </c>
      <c r="H439" s="2">
        <v>1</v>
      </c>
      <c r="I439" s="2">
        <v>365</v>
      </c>
      <c r="J439" s="2">
        <v>1</v>
      </c>
      <c r="K439" t="s">
        <v>85</v>
      </c>
      <c r="L439" t="s">
        <v>105</v>
      </c>
    </row>
    <row r="440" spans="1:12" x14ac:dyDescent="0.3">
      <c r="A440">
        <v>93281</v>
      </c>
      <c r="B440" t="s">
        <v>494</v>
      </c>
      <c r="C440" t="s">
        <v>43</v>
      </c>
      <c r="D440" t="s">
        <v>54</v>
      </c>
      <c r="E440" t="s">
        <v>54</v>
      </c>
      <c r="F440" t="s">
        <v>149</v>
      </c>
      <c r="G440" s="1" t="s">
        <v>14</v>
      </c>
      <c r="H440" s="2">
        <v>1</v>
      </c>
      <c r="I440" s="2">
        <v>365</v>
      </c>
      <c r="J440" s="2">
        <v>1</v>
      </c>
      <c r="K440" t="s">
        <v>90</v>
      </c>
      <c r="L440" t="s">
        <v>105</v>
      </c>
    </row>
    <row r="441" spans="1:12" x14ac:dyDescent="0.3">
      <c r="A441">
        <v>93282</v>
      </c>
      <c r="B441" t="s">
        <v>494</v>
      </c>
      <c r="C441" t="s">
        <v>43</v>
      </c>
      <c r="D441" t="s">
        <v>54</v>
      </c>
      <c r="E441" t="s">
        <v>54</v>
      </c>
      <c r="F441" t="s">
        <v>149</v>
      </c>
      <c r="G441" s="1" t="s">
        <v>15</v>
      </c>
      <c r="H441" s="2">
        <v>2</v>
      </c>
      <c r="I441" s="2">
        <v>730</v>
      </c>
      <c r="J441" s="2">
        <v>2</v>
      </c>
      <c r="K441" t="s">
        <v>41</v>
      </c>
      <c r="L441" t="s">
        <v>105</v>
      </c>
    </row>
    <row r="442" spans="1:12" x14ac:dyDescent="0.3">
      <c r="A442">
        <v>93283</v>
      </c>
      <c r="B442" t="s">
        <v>494</v>
      </c>
      <c r="C442" t="s">
        <v>43</v>
      </c>
      <c r="D442" t="s">
        <v>54</v>
      </c>
      <c r="E442" t="s">
        <v>54</v>
      </c>
      <c r="F442" t="s">
        <v>149</v>
      </c>
      <c r="G442" s="1" t="s">
        <v>15</v>
      </c>
      <c r="H442" s="2">
        <v>3</v>
      </c>
      <c r="I442" s="2">
        <v>1095</v>
      </c>
      <c r="J442" s="2">
        <v>3</v>
      </c>
      <c r="K442" t="s">
        <v>42</v>
      </c>
      <c r="L442" t="s">
        <v>105</v>
      </c>
    </row>
    <row r="443" spans="1:12" x14ac:dyDescent="0.3">
      <c r="A443">
        <v>93284</v>
      </c>
      <c r="B443" t="s">
        <v>494</v>
      </c>
      <c r="C443" t="s">
        <v>43</v>
      </c>
      <c r="D443" t="s">
        <v>54</v>
      </c>
      <c r="E443" t="s">
        <v>54</v>
      </c>
      <c r="F443" t="s">
        <v>149</v>
      </c>
      <c r="G443" s="1" t="s">
        <v>15</v>
      </c>
      <c r="H443" s="2">
        <v>6364</v>
      </c>
      <c r="I443" s="2">
        <v>2166753</v>
      </c>
      <c r="J443" s="2">
        <v>5936.3095890410959</v>
      </c>
      <c r="K443" t="s">
        <v>43</v>
      </c>
      <c r="L443" t="s">
        <v>105</v>
      </c>
    </row>
    <row r="444" spans="1:12" x14ac:dyDescent="0.3">
      <c r="A444">
        <v>93285</v>
      </c>
      <c r="B444" t="s">
        <v>494</v>
      </c>
      <c r="C444" t="s">
        <v>43</v>
      </c>
      <c r="D444" t="s">
        <v>54</v>
      </c>
      <c r="E444" t="s">
        <v>54</v>
      </c>
      <c r="F444" t="s">
        <v>149</v>
      </c>
      <c r="G444" s="1" t="s">
        <v>15</v>
      </c>
      <c r="H444" s="2">
        <v>5</v>
      </c>
      <c r="I444" s="2">
        <v>1825</v>
      </c>
      <c r="J444" s="2">
        <v>5</v>
      </c>
      <c r="K444" t="s">
        <v>68</v>
      </c>
      <c r="L444" t="s">
        <v>105</v>
      </c>
    </row>
    <row r="445" spans="1:12" x14ac:dyDescent="0.3">
      <c r="A445">
        <v>93286</v>
      </c>
      <c r="B445" t="s">
        <v>494</v>
      </c>
      <c r="C445" t="s">
        <v>43</v>
      </c>
      <c r="D445" t="s">
        <v>54</v>
      </c>
      <c r="E445" t="s">
        <v>54</v>
      </c>
      <c r="F445" t="s">
        <v>149</v>
      </c>
      <c r="G445" s="1" t="s">
        <v>15</v>
      </c>
      <c r="H445" s="2">
        <v>2</v>
      </c>
      <c r="I445" s="2">
        <v>730</v>
      </c>
      <c r="J445" s="2">
        <v>2</v>
      </c>
      <c r="K445" t="s">
        <v>71</v>
      </c>
      <c r="L445" t="s">
        <v>105</v>
      </c>
    </row>
    <row r="446" spans="1:12" x14ac:dyDescent="0.3">
      <c r="A446">
        <v>93287</v>
      </c>
      <c r="B446" t="s">
        <v>494</v>
      </c>
      <c r="C446" t="s">
        <v>43</v>
      </c>
      <c r="D446" t="s">
        <v>54</v>
      </c>
      <c r="E446" t="s">
        <v>54</v>
      </c>
      <c r="F446" t="s">
        <v>149</v>
      </c>
      <c r="G446" s="1" t="s">
        <v>15</v>
      </c>
      <c r="H446" s="2">
        <v>2</v>
      </c>
      <c r="I446" s="2">
        <v>244</v>
      </c>
      <c r="J446" s="2">
        <v>0.66849315068493154</v>
      </c>
      <c r="K446" t="s">
        <v>76</v>
      </c>
      <c r="L446" t="s">
        <v>105</v>
      </c>
    </row>
    <row r="447" spans="1:12" x14ac:dyDescent="0.3">
      <c r="A447">
        <v>93288</v>
      </c>
      <c r="B447" t="s">
        <v>494</v>
      </c>
      <c r="C447" t="s">
        <v>43</v>
      </c>
      <c r="D447" t="s">
        <v>54</v>
      </c>
      <c r="E447" t="s">
        <v>54</v>
      </c>
      <c r="F447" t="s">
        <v>149</v>
      </c>
      <c r="G447" s="1" t="s">
        <v>15</v>
      </c>
      <c r="H447" s="2">
        <v>2</v>
      </c>
      <c r="I447" s="2">
        <v>730</v>
      </c>
      <c r="J447" s="2">
        <v>2</v>
      </c>
      <c r="K447" t="s">
        <v>80</v>
      </c>
      <c r="L447" t="s">
        <v>105</v>
      </c>
    </row>
    <row r="448" spans="1:12" x14ac:dyDescent="0.3">
      <c r="A448">
        <v>93289</v>
      </c>
      <c r="B448" t="s">
        <v>494</v>
      </c>
      <c r="C448" t="s">
        <v>43</v>
      </c>
      <c r="D448" t="s">
        <v>54</v>
      </c>
      <c r="E448" t="s">
        <v>54</v>
      </c>
      <c r="F448" t="s">
        <v>149</v>
      </c>
      <c r="G448" s="1" t="s">
        <v>15</v>
      </c>
      <c r="H448" s="2">
        <v>2</v>
      </c>
      <c r="I448" s="2">
        <v>730</v>
      </c>
      <c r="J448" s="2">
        <v>2</v>
      </c>
      <c r="K448" t="s">
        <v>81</v>
      </c>
      <c r="L448" t="s">
        <v>105</v>
      </c>
    </row>
    <row r="449" spans="1:12" x14ac:dyDescent="0.3">
      <c r="A449">
        <v>93290</v>
      </c>
      <c r="B449" t="s">
        <v>494</v>
      </c>
      <c r="C449" t="s">
        <v>43</v>
      </c>
      <c r="D449" t="s">
        <v>54</v>
      </c>
      <c r="E449" t="s">
        <v>54</v>
      </c>
      <c r="F449" t="s">
        <v>149</v>
      </c>
      <c r="G449" s="1" t="s">
        <v>15</v>
      </c>
      <c r="H449" s="2">
        <v>7</v>
      </c>
      <c r="I449" s="2">
        <v>2009</v>
      </c>
      <c r="J449" s="2">
        <v>5.5041095890410956</v>
      </c>
      <c r="K449" t="s">
        <v>82</v>
      </c>
      <c r="L449" t="s">
        <v>105</v>
      </c>
    </row>
    <row r="450" spans="1:12" x14ac:dyDescent="0.3">
      <c r="A450">
        <v>93291</v>
      </c>
      <c r="B450" t="s">
        <v>494</v>
      </c>
      <c r="C450" t="s">
        <v>43</v>
      </c>
      <c r="D450" t="s">
        <v>54</v>
      </c>
      <c r="E450" t="s">
        <v>54</v>
      </c>
      <c r="F450" t="s">
        <v>149</v>
      </c>
      <c r="G450" s="1" t="s">
        <v>15</v>
      </c>
      <c r="H450" s="2">
        <v>1</v>
      </c>
      <c r="I450" s="2">
        <v>365</v>
      </c>
      <c r="J450" s="2">
        <v>1</v>
      </c>
      <c r="K450" t="s">
        <v>83</v>
      </c>
      <c r="L450" t="s">
        <v>105</v>
      </c>
    </row>
    <row r="451" spans="1:12" x14ac:dyDescent="0.3">
      <c r="A451">
        <v>93292</v>
      </c>
      <c r="B451" t="s">
        <v>494</v>
      </c>
      <c r="C451" t="s">
        <v>43</v>
      </c>
      <c r="D451" t="s">
        <v>54</v>
      </c>
      <c r="E451" t="s">
        <v>54</v>
      </c>
      <c r="F451" t="s">
        <v>149</v>
      </c>
      <c r="G451" s="1" t="s">
        <v>16</v>
      </c>
      <c r="H451" s="2">
        <v>1</v>
      </c>
      <c r="I451" s="2">
        <v>365</v>
      </c>
      <c r="J451" s="2">
        <v>1</v>
      </c>
      <c r="K451" t="s">
        <v>37</v>
      </c>
      <c r="L451" t="s">
        <v>105</v>
      </c>
    </row>
    <row r="452" spans="1:12" x14ac:dyDescent="0.3">
      <c r="A452">
        <v>93293</v>
      </c>
      <c r="B452" t="s">
        <v>494</v>
      </c>
      <c r="C452" t="s">
        <v>43</v>
      </c>
      <c r="D452" t="s">
        <v>54</v>
      </c>
      <c r="E452" t="s">
        <v>54</v>
      </c>
      <c r="F452" t="s">
        <v>149</v>
      </c>
      <c r="G452" s="1" t="s">
        <v>16</v>
      </c>
      <c r="H452" s="2">
        <v>2</v>
      </c>
      <c r="I452" s="2">
        <v>581</v>
      </c>
      <c r="J452" s="2">
        <v>1.5917808219178082</v>
      </c>
      <c r="K452" t="s">
        <v>41</v>
      </c>
      <c r="L452" t="s">
        <v>105</v>
      </c>
    </row>
    <row r="453" spans="1:12" x14ac:dyDescent="0.3">
      <c r="A453">
        <v>93294</v>
      </c>
      <c r="B453" t="s">
        <v>494</v>
      </c>
      <c r="C453" t="s">
        <v>43</v>
      </c>
      <c r="D453" t="s">
        <v>54</v>
      </c>
      <c r="E453" t="s">
        <v>54</v>
      </c>
      <c r="F453" t="s">
        <v>149</v>
      </c>
      <c r="G453" s="1" t="s">
        <v>16</v>
      </c>
      <c r="H453" s="2">
        <v>1</v>
      </c>
      <c r="I453" s="2">
        <v>365</v>
      </c>
      <c r="J453" s="2">
        <v>1</v>
      </c>
      <c r="K453" t="s">
        <v>42</v>
      </c>
      <c r="L453" t="s">
        <v>105</v>
      </c>
    </row>
    <row r="454" spans="1:12" x14ac:dyDescent="0.3">
      <c r="A454">
        <v>93295</v>
      </c>
      <c r="B454" t="s">
        <v>494</v>
      </c>
      <c r="C454" t="s">
        <v>43</v>
      </c>
      <c r="D454" t="s">
        <v>54</v>
      </c>
      <c r="E454" t="s">
        <v>54</v>
      </c>
      <c r="F454" t="s">
        <v>149</v>
      </c>
      <c r="G454" s="1" t="s">
        <v>16</v>
      </c>
      <c r="H454" s="2">
        <v>6370</v>
      </c>
      <c r="I454" s="2">
        <v>2208576</v>
      </c>
      <c r="J454" s="2">
        <v>6050.8931506849312</v>
      </c>
      <c r="K454" t="s">
        <v>43</v>
      </c>
      <c r="L454" t="s">
        <v>105</v>
      </c>
    </row>
    <row r="455" spans="1:12" x14ac:dyDescent="0.3">
      <c r="A455">
        <v>93296</v>
      </c>
      <c r="B455" t="s">
        <v>494</v>
      </c>
      <c r="C455" t="s">
        <v>43</v>
      </c>
      <c r="D455" t="s">
        <v>54</v>
      </c>
      <c r="E455" t="s">
        <v>54</v>
      </c>
      <c r="F455" t="s">
        <v>149</v>
      </c>
      <c r="G455" s="1" t="s">
        <v>16</v>
      </c>
      <c r="H455" s="2">
        <v>1</v>
      </c>
      <c r="I455" s="2">
        <v>365</v>
      </c>
      <c r="J455" s="2">
        <v>1</v>
      </c>
      <c r="K455" t="s">
        <v>68</v>
      </c>
      <c r="L455" t="s">
        <v>105</v>
      </c>
    </row>
    <row r="456" spans="1:12" x14ac:dyDescent="0.3">
      <c r="A456">
        <v>93297</v>
      </c>
      <c r="B456" t="s">
        <v>494</v>
      </c>
      <c r="C456" t="s">
        <v>43</v>
      </c>
      <c r="D456" t="s">
        <v>54</v>
      </c>
      <c r="E456" t="s">
        <v>54</v>
      </c>
      <c r="F456" t="s">
        <v>149</v>
      </c>
      <c r="G456" s="1" t="s">
        <v>16</v>
      </c>
      <c r="H456" s="2">
        <v>2</v>
      </c>
      <c r="I456" s="2">
        <v>730</v>
      </c>
      <c r="J456" s="2">
        <v>2</v>
      </c>
      <c r="K456" t="s">
        <v>72</v>
      </c>
      <c r="L456" t="s">
        <v>105</v>
      </c>
    </row>
    <row r="457" spans="1:12" x14ac:dyDescent="0.3">
      <c r="A457">
        <v>93298</v>
      </c>
      <c r="B457" t="s">
        <v>494</v>
      </c>
      <c r="C457" t="s">
        <v>43</v>
      </c>
      <c r="D457" t="s">
        <v>54</v>
      </c>
      <c r="E457" t="s">
        <v>54</v>
      </c>
      <c r="F457" t="s">
        <v>149</v>
      </c>
      <c r="G457" s="1" t="s">
        <v>16</v>
      </c>
      <c r="H457" s="2">
        <v>4</v>
      </c>
      <c r="I457" s="2">
        <v>1460</v>
      </c>
      <c r="J457" s="2">
        <v>4</v>
      </c>
      <c r="K457" t="s">
        <v>73</v>
      </c>
      <c r="L457" t="s">
        <v>105</v>
      </c>
    </row>
    <row r="458" spans="1:12" x14ac:dyDescent="0.3">
      <c r="A458">
        <v>93299</v>
      </c>
      <c r="B458" t="s">
        <v>494</v>
      </c>
      <c r="C458" t="s">
        <v>43</v>
      </c>
      <c r="D458" t="s">
        <v>54</v>
      </c>
      <c r="E458" t="s">
        <v>54</v>
      </c>
      <c r="F458" t="s">
        <v>149</v>
      </c>
      <c r="G458" s="1" t="s">
        <v>16</v>
      </c>
      <c r="H458" s="2">
        <v>3</v>
      </c>
      <c r="I458" s="2">
        <v>944</v>
      </c>
      <c r="J458" s="2">
        <v>2.5863013698630137</v>
      </c>
      <c r="K458" t="s">
        <v>74</v>
      </c>
      <c r="L458" t="s">
        <v>105</v>
      </c>
    </row>
    <row r="459" spans="1:12" x14ac:dyDescent="0.3">
      <c r="A459">
        <v>93300</v>
      </c>
      <c r="B459" t="s">
        <v>494</v>
      </c>
      <c r="C459" t="s">
        <v>43</v>
      </c>
      <c r="D459" t="s">
        <v>54</v>
      </c>
      <c r="E459" t="s">
        <v>54</v>
      </c>
      <c r="F459" t="s">
        <v>149</v>
      </c>
      <c r="G459" s="1" t="s">
        <v>16</v>
      </c>
      <c r="H459" s="2">
        <v>2</v>
      </c>
      <c r="I459" s="2">
        <v>730</v>
      </c>
      <c r="J459" s="2">
        <v>2</v>
      </c>
      <c r="K459" t="s">
        <v>75</v>
      </c>
      <c r="L459" t="s">
        <v>105</v>
      </c>
    </row>
    <row r="460" spans="1:12" x14ac:dyDescent="0.3">
      <c r="A460">
        <v>93301</v>
      </c>
      <c r="B460" t="s">
        <v>494</v>
      </c>
      <c r="C460" t="s">
        <v>43</v>
      </c>
      <c r="D460" t="s">
        <v>54</v>
      </c>
      <c r="E460" t="s">
        <v>54</v>
      </c>
      <c r="F460" t="s">
        <v>149</v>
      </c>
      <c r="G460" s="1" t="s">
        <v>16</v>
      </c>
      <c r="H460" s="2">
        <v>2</v>
      </c>
      <c r="I460" s="2">
        <v>730</v>
      </c>
      <c r="J460" s="2">
        <v>2</v>
      </c>
      <c r="K460" t="s">
        <v>76</v>
      </c>
      <c r="L460" t="s">
        <v>105</v>
      </c>
    </row>
    <row r="461" spans="1:12" x14ac:dyDescent="0.3">
      <c r="A461">
        <v>93302</v>
      </c>
      <c r="B461" t="s">
        <v>494</v>
      </c>
      <c r="C461" t="s">
        <v>43</v>
      </c>
      <c r="D461" t="s">
        <v>54</v>
      </c>
      <c r="E461" t="s">
        <v>54</v>
      </c>
      <c r="F461" t="s">
        <v>149</v>
      </c>
      <c r="G461" s="1" t="s">
        <v>16</v>
      </c>
      <c r="H461" s="2">
        <v>4</v>
      </c>
      <c r="I461" s="2">
        <v>1338</v>
      </c>
      <c r="J461" s="2">
        <v>3.6657534246575341</v>
      </c>
      <c r="K461" t="s">
        <v>80</v>
      </c>
      <c r="L461" t="s">
        <v>105</v>
      </c>
    </row>
    <row r="462" spans="1:12" x14ac:dyDescent="0.3">
      <c r="A462">
        <v>93303</v>
      </c>
      <c r="B462" t="s">
        <v>494</v>
      </c>
      <c r="C462" t="s">
        <v>43</v>
      </c>
      <c r="D462" t="s">
        <v>54</v>
      </c>
      <c r="E462" t="s">
        <v>54</v>
      </c>
      <c r="F462" t="s">
        <v>149</v>
      </c>
      <c r="G462" s="1" t="s">
        <v>16</v>
      </c>
      <c r="H462" s="2">
        <v>6</v>
      </c>
      <c r="I462" s="2">
        <v>1856</v>
      </c>
      <c r="J462" s="2">
        <v>5.0849315068493155</v>
      </c>
      <c r="K462" t="s">
        <v>82</v>
      </c>
      <c r="L462" t="s">
        <v>105</v>
      </c>
    </row>
    <row r="463" spans="1:12" x14ac:dyDescent="0.3">
      <c r="A463">
        <v>93304</v>
      </c>
      <c r="B463" t="s">
        <v>494</v>
      </c>
      <c r="C463" t="s">
        <v>43</v>
      </c>
      <c r="D463" t="s">
        <v>55</v>
      </c>
      <c r="E463" t="s">
        <v>55</v>
      </c>
      <c r="F463" t="s">
        <v>150</v>
      </c>
      <c r="G463" s="1" t="s">
        <v>17</v>
      </c>
      <c r="H463" s="2">
        <v>9776</v>
      </c>
      <c r="I463" s="2">
        <v>3261008</v>
      </c>
      <c r="J463" s="2">
        <v>8934.2684931506847</v>
      </c>
      <c r="K463" t="s">
        <v>43</v>
      </c>
      <c r="L463" t="s">
        <v>105</v>
      </c>
    </row>
    <row r="464" spans="1:12" x14ac:dyDescent="0.3">
      <c r="A464">
        <v>93305</v>
      </c>
      <c r="B464" t="s">
        <v>494</v>
      </c>
      <c r="C464" t="s">
        <v>43</v>
      </c>
      <c r="D464" t="s">
        <v>55</v>
      </c>
      <c r="E464" t="s">
        <v>55</v>
      </c>
      <c r="F464" t="s">
        <v>150</v>
      </c>
      <c r="G464" s="1" t="s">
        <v>12</v>
      </c>
      <c r="H464" s="2">
        <v>1</v>
      </c>
      <c r="I464" s="2">
        <v>128</v>
      </c>
      <c r="J464" s="2">
        <v>0.35068493150684932</v>
      </c>
      <c r="K464" t="s">
        <v>42</v>
      </c>
      <c r="L464" t="s">
        <v>105</v>
      </c>
    </row>
    <row r="465" spans="1:12" x14ac:dyDescent="0.3">
      <c r="A465">
        <v>93306</v>
      </c>
      <c r="B465" t="s">
        <v>494</v>
      </c>
      <c r="C465" t="s">
        <v>43</v>
      </c>
      <c r="D465" t="s">
        <v>55</v>
      </c>
      <c r="E465" t="s">
        <v>55</v>
      </c>
      <c r="F465" t="s">
        <v>150</v>
      </c>
      <c r="G465" s="1" t="s">
        <v>12</v>
      </c>
      <c r="H465" s="2">
        <v>17264</v>
      </c>
      <c r="I465" s="2">
        <v>6192072</v>
      </c>
      <c r="J465" s="2">
        <v>16964.580821917807</v>
      </c>
      <c r="K465" t="s">
        <v>43</v>
      </c>
      <c r="L465" t="s">
        <v>105</v>
      </c>
    </row>
    <row r="466" spans="1:12" x14ac:dyDescent="0.3">
      <c r="A466">
        <v>93307</v>
      </c>
      <c r="B466" t="s">
        <v>494</v>
      </c>
      <c r="C466" t="s">
        <v>43</v>
      </c>
      <c r="D466" t="s">
        <v>55</v>
      </c>
      <c r="E466" t="s">
        <v>55</v>
      </c>
      <c r="F466" t="s">
        <v>150</v>
      </c>
      <c r="G466" s="1" t="s">
        <v>13</v>
      </c>
      <c r="H466" s="2">
        <v>7</v>
      </c>
      <c r="I466" s="2">
        <v>975</v>
      </c>
      <c r="J466" s="2">
        <v>2.6712328767123288</v>
      </c>
      <c r="K466" t="s">
        <v>11</v>
      </c>
      <c r="L466" t="s">
        <v>105</v>
      </c>
    </row>
    <row r="467" spans="1:12" x14ac:dyDescent="0.3">
      <c r="A467">
        <v>93308</v>
      </c>
      <c r="B467" t="s">
        <v>494</v>
      </c>
      <c r="C467" t="s">
        <v>43</v>
      </c>
      <c r="D467" t="s">
        <v>55</v>
      </c>
      <c r="E467" t="s">
        <v>55</v>
      </c>
      <c r="F467" t="s">
        <v>150</v>
      </c>
      <c r="G467" s="1" t="s">
        <v>13</v>
      </c>
      <c r="H467" s="2">
        <v>1</v>
      </c>
      <c r="I467" s="2">
        <v>31</v>
      </c>
      <c r="J467" s="2">
        <v>8.4931506849315067E-2</v>
      </c>
      <c r="K467" t="s">
        <v>29</v>
      </c>
      <c r="L467" t="s">
        <v>105</v>
      </c>
    </row>
    <row r="468" spans="1:12" x14ac:dyDescent="0.3">
      <c r="A468">
        <v>93309</v>
      </c>
      <c r="B468" t="s">
        <v>494</v>
      </c>
      <c r="C468" t="s">
        <v>43</v>
      </c>
      <c r="D468" t="s">
        <v>55</v>
      </c>
      <c r="E468" t="s">
        <v>55</v>
      </c>
      <c r="F468" t="s">
        <v>150</v>
      </c>
      <c r="G468" s="1" t="s">
        <v>13</v>
      </c>
      <c r="H468" s="2">
        <v>1</v>
      </c>
      <c r="I468" s="2">
        <v>365</v>
      </c>
      <c r="J468" s="2">
        <v>1</v>
      </c>
      <c r="K468" t="s">
        <v>35</v>
      </c>
      <c r="L468" t="s">
        <v>105</v>
      </c>
    </row>
    <row r="469" spans="1:12" x14ac:dyDescent="0.3">
      <c r="A469">
        <v>93310</v>
      </c>
      <c r="B469" t="s">
        <v>494</v>
      </c>
      <c r="C469" t="s">
        <v>43</v>
      </c>
      <c r="D469" t="s">
        <v>55</v>
      </c>
      <c r="E469" t="s">
        <v>55</v>
      </c>
      <c r="F469" t="s">
        <v>150</v>
      </c>
      <c r="G469" s="1" t="s">
        <v>13</v>
      </c>
      <c r="H469" s="2">
        <v>1</v>
      </c>
      <c r="I469" s="2">
        <v>92</v>
      </c>
      <c r="J469" s="2">
        <v>0.25205479452054796</v>
      </c>
      <c r="K469" t="s">
        <v>36</v>
      </c>
      <c r="L469" t="s">
        <v>105</v>
      </c>
    </row>
    <row r="470" spans="1:12" x14ac:dyDescent="0.3">
      <c r="A470">
        <v>93311</v>
      </c>
      <c r="B470" t="s">
        <v>494</v>
      </c>
      <c r="C470" t="s">
        <v>43</v>
      </c>
      <c r="D470" t="s">
        <v>55</v>
      </c>
      <c r="E470" t="s">
        <v>55</v>
      </c>
      <c r="F470" t="s">
        <v>150</v>
      </c>
      <c r="G470" s="1" t="s">
        <v>13</v>
      </c>
      <c r="H470" s="2">
        <v>1</v>
      </c>
      <c r="I470" s="2">
        <v>287</v>
      </c>
      <c r="J470" s="2">
        <v>0.78630136986301369</v>
      </c>
      <c r="K470" t="s">
        <v>37</v>
      </c>
      <c r="L470" t="s">
        <v>105</v>
      </c>
    </row>
    <row r="471" spans="1:12" x14ac:dyDescent="0.3">
      <c r="A471">
        <v>93312</v>
      </c>
      <c r="B471" t="s">
        <v>494</v>
      </c>
      <c r="C471" t="s">
        <v>43</v>
      </c>
      <c r="D471" t="s">
        <v>55</v>
      </c>
      <c r="E471" t="s">
        <v>55</v>
      </c>
      <c r="F471" t="s">
        <v>150</v>
      </c>
      <c r="G471" s="1" t="s">
        <v>13</v>
      </c>
      <c r="H471" s="2">
        <v>5</v>
      </c>
      <c r="I471" s="2">
        <v>970</v>
      </c>
      <c r="J471" s="2">
        <v>2.6575342465753424</v>
      </c>
      <c r="K471" t="s">
        <v>40</v>
      </c>
      <c r="L471" t="s">
        <v>105</v>
      </c>
    </row>
    <row r="472" spans="1:12" x14ac:dyDescent="0.3">
      <c r="A472">
        <v>93313</v>
      </c>
      <c r="B472" t="s">
        <v>494</v>
      </c>
      <c r="C472" t="s">
        <v>43</v>
      </c>
      <c r="D472" t="s">
        <v>55</v>
      </c>
      <c r="E472" t="s">
        <v>55</v>
      </c>
      <c r="F472" t="s">
        <v>150</v>
      </c>
      <c r="G472" s="1" t="s">
        <v>13</v>
      </c>
      <c r="H472" s="2">
        <v>4</v>
      </c>
      <c r="I472" s="2">
        <v>789</v>
      </c>
      <c r="J472" s="2">
        <v>2.1616438356164385</v>
      </c>
      <c r="K472" t="s">
        <v>42</v>
      </c>
      <c r="L472" t="s">
        <v>105</v>
      </c>
    </row>
    <row r="473" spans="1:12" x14ac:dyDescent="0.3">
      <c r="A473">
        <v>93314</v>
      </c>
      <c r="B473" t="s">
        <v>494</v>
      </c>
      <c r="C473" t="s">
        <v>43</v>
      </c>
      <c r="D473" t="s">
        <v>55</v>
      </c>
      <c r="E473" t="s">
        <v>55</v>
      </c>
      <c r="F473" t="s">
        <v>150</v>
      </c>
      <c r="G473" s="1" t="s">
        <v>13</v>
      </c>
      <c r="H473" s="2">
        <v>4886</v>
      </c>
      <c r="I473" s="2">
        <v>1462738</v>
      </c>
      <c r="J473" s="2">
        <v>4007.5013698630137</v>
      </c>
      <c r="K473" t="s">
        <v>43</v>
      </c>
      <c r="L473" t="s">
        <v>105</v>
      </c>
    </row>
    <row r="474" spans="1:12" x14ac:dyDescent="0.3">
      <c r="A474">
        <v>93315</v>
      </c>
      <c r="B474" t="s">
        <v>494</v>
      </c>
      <c r="C474" t="s">
        <v>43</v>
      </c>
      <c r="D474" t="s">
        <v>55</v>
      </c>
      <c r="E474" t="s">
        <v>55</v>
      </c>
      <c r="F474" t="s">
        <v>150</v>
      </c>
      <c r="G474" s="1" t="s">
        <v>13</v>
      </c>
      <c r="H474" s="2">
        <v>1</v>
      </c>
      <c r="I474" s="2">
        <v>12</v>
      </c>
      <c r="J474" s="2">
        <v>3.287671232876712E-2</v>
      </c>
      <c r="K474" t="s">
        <v>71</v>
      </c>
      <c r="L474" t="s">
        <v>105</v>
      </c>
    </row>
    <row r="475" spans="1:12" x14ac:dyDescent="0.3">
      <c r="A475">
        <v>93316</v>
      </c>
      <c r="B475" t="s">
        <v>494</v>
      </c>
      <c r="C475" t="s">
        <v>43</v>
      </c>
      <c r="D475" t="s">
        <v>55</v>
      </c>
      <c r="E475" t="s">
        <v>55</v>
      </c>
      <c r="F475" t="s">
        <v>150</v>
      </c>
      <c r="G475" s="1" t="s">
        <v>13</v>
      </c>
      <c r="H475" s="2">
        <v>2</v>
      </c>
      <c r="I475" s="2">
        <v>275</v>
      </c>
      <c r="J475" s="2">
        <v>0.75342465753424659</v>
      </c>
      <c r="K475" t="s">
        <v>79</v>
      </c>
      <c r="L475" t="s">
        <v>105</v>
      </c>
    </row>
    <row r="476" spans="1:12" x14ac:dyDescent="0.3">
      <c r="A476">
        <v>93317</v>
      </c>
      <c r="B476" t="s">
        <v>494</v>
      </c>
      <c r="C476" t="s">
        <v>43</v>
      </c>
      <c r="D476" t="s">
        <v>55</v>
      </c>
      <c r="E476" t="s">
        <v>55</v>
      </c>
      <c r="F476" t="s">
        <v>150</v>
      </c>
      <c r="G476" s="1" t="s">
        <v>13</v>
      </c>
      <c r="H476" s="2">
        <v>33</v>
      </c>
      <c r="I476" s="2">
        <v>7236</v>
      </c>
      <c r="J476" s="2">
        <v>19.824657534246576</v>
      </c>
      <c r="K476" t="s">
        <v>82</v>
      </c>
      <c r="L476" t="s">
        <v>105</v>
      </c>
    </row>
    <row r="477" spans="1:12" x14ac:dyDescent="0.3">
      <c r="A477">
        <v>93318</v>
      </c>
      <c r="B477" t="s">
        <v>494</v>
      </c>
      <c r="C477" t="s">
        <v>43</v>
      </c>
      <c r="D477" t="s">
        <v>55</v>
      </c>
      <c r="E477" t="s">
        <v>55</v>
      </c>
      <c r="F477" t="s">
        <v>150</v>
      </c>
      <c r="G477" s="1" t="s">
        <v>13</v>
      </c>
      <c r="H477" s="2">
        <v>1</v>
      </c>
      <c r="I477" s="2">
        <v>61</v>
      </c>
      <c r="J477" s="2">
        <v>0.16712328767123288</v>
      </c>
      <c r="K477" t="s">
        <v>83</v>
      </c>
      <c r="L477" t="s">
        <v>105</v>
      </c>
    </row>
    <row r="478" spans="1:12" x14ac:dyDescent="0.3">
      <c r="A478">
        <v>93319</v>
      </c>
      <c r="B478" t="s">
        <v>494</v>
      </c>
      <c r="C478" t="s">
        <v>43</v>
      </c>
      <c r="D478" t="s">
        <v>55</v>
      </c>
      <c r="E478" t="s">
        <v>55</v>
      </c>
      <c r="F478" t="s">
        <v>150</v>
      </c>
      <c r="G478" s="1" t="s">
        <v>14</v>
      </c>
      <c r="H478" s="2">
        <v>76</v>
      </c>
      <c r="I478" s="2">
        <v>18518</v>
      </c>
      <c r="J478" s="2">
        <v>50.734246575342468</v>
      </c>
      <c r="K478" t="s">
        <v>11</v>
      </c>
      <c r="L478" t="s">
        <v>105</v>
      </c>
    </row>
    <row r="479" spans="1:12" x14ac:dyDescent="0.3">
      <c r="A479">
        <v>93320</v>
      </c>
      <c r="B479" t="s">
        <v>494</v>
      </c>
      <c r="C479" t="s">
        <v>43</v>
      </c>
      <c r="D479" t="s">
        <v>55</v>
      </c>
      <c r="E479" t="s">
        <v>55</v>
      </c>
      <c r="F479" t="s">
        <v>150</v>
      </c>
      <c r="G479" s="1" t="s">
        <v>14</v>
      </c>
      <c r="H479" s="2">
        <v>2</v>
      </c>
      <c r="I479" s="2">
        <v>730</v>
      </c>
      <c r="J479" s="2">
        <v>2</v>
      </c>
      <c r="K479" t="s">
        <v>21</v>
      </c>
      <c r="L479" t="s">
        <v>105</v>
      </c>
    </row>
    <row r="480" spans="1:12" x14ac:dyDescent="0.3">
      <c r="A480">
        <v>93321</v>
      </c>
      <c r="B480" t="s">
        <v>494</v>
      </c>
      <c r="C480" t="s">
        <v>43</v>
      </c>
      <c r="D480" t="s">
        <v>55</v>
      </c>
      <c r="E480" t="s">
        <v>55</v>
      </c>
      <c r="F480" t="s">
        <v>150</v>
      </c>
      <c r="G480" s="1" t="s">
        <v>14</v>
      </c>
      <c r="H480" s="2">
        <v>3</v>
      </c>
      <c r="I480" s="2">
        <v>544</v>
      </c>
      <c r="J480" s="2">
        <v>1.4904109589041097</v>
      </c>
      <c r="K480" t="s">
        <v>25</v>
      </c>
      <c r="L480" t="s">
        <v>105</v>
      </c>
    </row>
    <row r="481" spans="1:12" x14ac:dyDescent="0.3">
      <c r="A481">
        <v>93322</v>
      </c>
      <c r="B481" t="s">
        <v>494</v>
      </c>
      <c r="C481" t="s">
        <v>43</v>
      </c>
      <c r="D481" t="s">
        <v>55</v>
      </c>
      <c r="E481" t="s">
        <v>55</v>
      </c>
      <c r="F481" t="s">
        <v>150</v>
      </c>
      <c r="G481" s="1" t="s">
        <v>14</v>
      </c>
      <c r="H481" s="2">
        <v>1</v>
      </c>
      <c r="I481" s="2">
        <v>214</v>
      </c>
      <c r="J481" s="2">
        <v>0.58630136986301373</v>
      </c>
      <c r="K481" t="s">
        <v>26</v>
      </c>
      <c r="L481" t="s">
        <v>105</v>
      </c>
    </row>
    <row r="482" spans="1:12" x14ac:dyDescent="0.3">
      <c r="A482">
        <v>93323</v>
      </c>
      <c r="B482" t="s">
        <v>494</v>
      </c>
      <c r="C482" t="s">
        <v>43</v>
      </c>
      <c r="D482" t="s">
        <v>55</v>
      </c>
      <c r="E482" t="s">
        <v>55</v>
      </c>
      <c r="F482" t="s">
        <v>150</v>
      </c>
      <c r="G482" s="1" t="s">
        <v>14</v>
      </c>
      <c r="H482" s="2">
        <v>3</v>
      </c>
      <c r="I482" s="2">
        <v>1095</v>
      </c>
      <c r="J482" s="2">
        <v>3</v>
      </c>
      <c r="K482" t="s">
        <v>27</v>
      </c>
      <c r="L482" t="s">
        <v>105</v>
      </c>
    </row>
    <row r="483" spans="1:12" x14ac:dyDescent="0.3">
      <c r="A483">
        <v>93324</v>
      </c>
      <c r="B483" t="s">
        <v>494</v>
      </c>
      <c r="C483" t="s">
        <v>43</v>
      </c>
      <c r="D483" t="s">
        <v>55</v>
      </c>
      <c r="E483" t="s">
        <v>55</v>
      </c>
      <c r="F483" t="s">
        <v>150</v>
      </c>
      <c r="G483" s="1" t="s">
        <v>14</v>
      </c>
      <c r="H483" s="2">
        <v>1</v>
      </c>
      <c r="I483" s="2">
        <v>365</v>
      </c>
      <c r="J483" s="2">
        <v>1</v>
      </c>
      <c r="K483" t="s">
        <v>28</v>
      </c>
      <c r="L483" t="s">
        <v>105</v>
      </c>
    </row>
    <row r="484" spans="1:12" x14ac:dyDescent="0.3">
      <c r="A484">
        <v>93325</v>
      </c>
      <c r="B484" t="s">
        <v>494</v>
      </c>
      <c r="C484" t="s">
        <v>43</v>
      </c>
      <c r="D484" t="s">
        <v>55</v>
      </c>
      <c r="E484" t="s">
        <v>55</v>
      </c>
      <c r="F484" t="s">
        <v>150</v>
      </c>
      <c r="G484" s="1" t="s">
        <v>14</v>
      </c>
      <c r="H484" s="2">
        <v>3</v>
      </c>
      <c r="I484" s="2">
        <v>761</v>
      </c>
      <c r="J484" s="2">
        <v>2.0849315068493151</v>
      </c>
      <c r="K484" t="s">
        <v>29</v>
      </c>
      <c r="L484" t="s">
        <v>105</v>
      </c>
    </row>
    <row r="485" spans="1:12" x14ac:dyDescent="0.3">
      <c r="A485">
        <v>93326</v>
      </c>
      <c r="B485" t="s">
        <v>494</v>
      </c>
      <c r="C485" t="s">
        <v>43</v>
      </c>
      <c r="D485" t="s">
        <v>55</v>
      </c>
      <c r="E485" t="s">
        <v>55</v>
      </c>
      <c r="F485" t="s">
        <v>150</v>
      </c>
      <c r="G485" s="1" t="s">
        <v>14</v>
      </c>
      <c r="H485" s="2">
        <v>3</v>
      </c>
      <c r="I485" s="2">
        <v>396</v>
      </c>
      <c r="J485" s="2">
        <v>1.0849315068493151</v>
      </c>
      <c r="K485" t="s">
        <v>30</v>
      </c>
      <c r="L485" t="s">
        <v>105</v>
      </c>
    </row>
    <row r="486" spans="1:12" x14ac:dyDescent="0.3">
      <c r="A486">
        <v>93327</v>
      </c>
      <c r="B486" t="s">
        <v>494</v>
      </c>
      <c r="C486" t="s">
        <v>43</v>
      </c>
      <c r="D486" t="s">
        <v>55</v>
      </c>
      <c r="E486" t="s">
        <v>55</v>
      </c>
      <c r="F486" t="s">
        <v>150</v>
      </c>
      <c r="G486" s="1" t="s">
        <v>14</v>
      </c>
      <c r="H486" s="2">
        <v>8</v>
      </c>
      <c r="I486" s="2">
        <v>2746</v>
      </c>
      <c r="J486" s="2">
        <v>7.5232876712328771</v>
      </c>
      <c r="K486" t="s">
        <v>35</v>
      </c>
      <c r="L486" t="s">
        <v>105</v>
      </c>
    </row>
    <row r="487" spans="1:12" x14ac:dyDescent="0.3">
      <c r="A487">
        <v>93328</v>
      </c>
      <c r="B487" t="s">
        <v>494</v>
      </c>
      <c r="C487" t="s">
        <v>43</v>
      </c>
      <c r="D487" t="s">
        <v>55</v>
      </c>
      <c r="E487" t="s">
        <v>55</v>
      </c>
      <c r="F487" t="s">
        <v>150</v>
      </c>
      <c r="G487" s="1" t="s">
        <v>14</v>
      </c>
      <c r="H487" s="2">
        <v>1</v>
      </c>
      <c r="I487" s="2">
        <v>122</v>
      </c>
      <c r="J487" s="2">
        <v>0.33424657534246577</v>
      </c>
      <c r="K487" t="s">
        <v>36</v>
      </c>
      <c r="L487" t="s">
        <v>105</v>
      </c>
    </row>
    <row r="488" spans="1:12" x14ac:dyDescent="0.3">
      <c r="A488">
        <v>93329</v>
      </c>
      <c r="B488" t="s">
        <v>494</v>
      </c>
      <c r="C488" t="s">
        <v>43</v>
      </c>
      <c r="D488" t="s">
        <v>55</v>
      </c>
      <c r="E488" t="s">
        <v>55</v>
      </c>
      <c r="F488" t="s">
        <v>150</v>
      </c>
      <c r="G488" s="1" t="s">
        <v>14</v>
      </c>
      <c r="H488" s="2">
        <v>2</v>
      </c>
      <c r="I488" s="2">
        <v>730</v>
      </c>
      <c r="J488" s="2">
        <v>2</v>
      </c>
      <c r="K488" t="s">
        <v>39</v>
      </c>
      <c r="L488" t="s">
        <v>105</v>
      </c>
    </row>
    <row r="489" spans="1:12" x14ac:dyDescent="0.3">
      <c r="A489">
        <v>93330</v>
      </c>
      <c r="B489" t="s">
        <v>494</v>
      </c>
      <c r="C489" t="s">
        <v>43</v>
      </c>
      <c r="D489" t="s">
        <v>55</v>
      </c>
      <c r="E489" t="s">
        <v>55</v>
      </c>
      <c r="F489" t="s">
        <v>150</v>
      </c>
      <c r="G489" s="1" t="s">
        <v>14</v>
      </c>
      <c r="H489" s="2">
        <v>66</v>
      </c>
      <c r="I489" s="2">
        <v>19563</v>
      </c>
      <c r="J489" s="2">
        <v>53.597260273972601</v>
      </c>
      <c r="K489" t="s">
        <v>40</v>
      </c>
      <c r="L489" t="s">
        <v>105</v>
      </c>
    </row>
    <row r="490" spans="1:12" x14ac:dyDescent="0.3">
      <c r="A490">
        <v>93331</v>
      </c>
      <c r="B490" t="s">
        <v>494</v>
      </c>
      <c r="C490" t="s">
        <v>43</v>
      </c>
      <c r="D490" t="s">
        <v>55</v>
      </c>
      <c r="E490" t="s">
        <v>55</v>
      </c>
      <c r="F490" t="s">
        <v>150</v>
      </c>
      <c r="G490" s="1" t="s">
        <v>14</v>
      </c>
      <c r="H490" s="2">
        <v>8</v>
      </c>
      <c r="I490" s="2">
        <v>2628</v>
      </c>
      <c r="J490" s="2">
        <v>7.2</v>
      </c>
      <c r="K490" t="s">
        <v>41</v>
      </c>
      <c r="L490" t="s">
        <v>105</v>
      </c>
    </row>
    <row r="491" spans="1:12" x14ac:dyDescent="0.3">
      <c r="A491">
        <v>93332</v>
      </c>
      <c r="B491" t="s">
        <v>494</v>
      </c>
      <c r="C491" t="s">
        <v>43</v>
      </c>
      <c r="D491" t="s">
        <v>55</v>
      </c>
      <c r="E491" t="s">
        <v>55</v>
      </c>
      <c r="F491" t="s">
        <v>150</v>
      </c>
      <c r="G491" s="1" t="s">
        <v>14</v>
      </c>
      <c r="H491" s="2">
        <v>40</v>
      </c>
      <c r="I491" s="2">
        <v>13955</v>
      </c>
      <c r="J491" s="2">
        <v>38.232876712328768</v>
      </c>
      <c r="K491" t="s">
        <v>42</v>
      </c>
      <c r="L491" t="s">
        <v>105</v>
      </c>
    </row>
    <row r="492" spans="1:12" x14ac:dyDescent="0.3">
      <c r="A492">
        <v>93333</v>
      </c>
      <c r="B492" t="s">
        <v>494</v>
      </c>
      <c r="C492" t="s">
        <v>43</v>
      </c>
      <c r="D492" t="s">
        <v>55</v>
      </c>
      <c r="E492" t="s">
        <v>55</v>
      </c>
      <c r="F492" t="s">
        <v>150</v>
      </c>
      <c r="G492" s="1" t="s">
        <v>14</v>
      </c>
      <c r="H492" s="2">
        <v>29394</v>
      </c>
      <c r="I492" s="2">
        <v>9607656</v>
      </c>
      <c r="J492" s="2">
        <v>26322.345205479451</v>
      </c>
      <c r="K492" t="s">
        <v>43</v>
      </c>
      <c r="L492" t="s">
        <v>105</v>
      </c>
    </row>
    <row r="493" spans="1:12" x14ac:dyDescent="0.3">
      <c r="A493">
        <v>93334</v>
      </c>
      <c r="B493" t="s">
        <v>494</v>
      </c>
      <c r="C493" t="s">
        <v>43</v>
      </c>
      <c r="D493" t="s">
        <v>55</v>
      </c>
      <c r="E493" t="s">
        <v>55</v>
      </c>
      <c r="F493" t="s">
        <v>150</v>
      </c>
      <c r="G493" s="1" t="s">
        <v>14</v>
      </c>
      <c r="H493" s="2">
        <v>8</v>
      </c>
      <c r="I493" s="2">
        <v>2704</v>
      </c>
      <c r="J493" s="2">
        <v>7.4082191780821915</v>
      </c>
      <c r="K493" t="s">
        <v>68</v>
      </c>
      <c r="L493" t="s">
        <v>105</v>
      </c>
    </row>
    <row r="494" spans="1:12" x14ac:dyDescent="0.3">
      <c r="A494">
        <v>93335</v>
      </c>
      <c r="B494" t="s">
        <v>494</v>
      </c>
      <c r="C494" t="s">
        <v>43</v>
      </c>
      <c r="D494" t="s">
        <v>55</v>
      </c>
      <c r="E494" t="s">
        <v>55</v>
      </c>
      <c r="F494" t="s">
        <v>150</v>
      </c>
      <c r="G494" s="1" t="s">
        <v>14</v>
      </c>
      <c r="H494" s="2">
        <v>24</v>
      </c>
      <c r="I494" s="2">
        <v>7326</v>
      </c>
      <c r="J494" s="2">
        <v>20.07123287671233</v>
      </c>
      <c r="K494" t="s">
        <v>69</v>
      </c>
      <c r="L494" t="s">
        <v>105</v>
      </c>
    </row>
    <row r="495" spans="1:12" x14ac:dyDescent="0.3">
      <c r="A495">
        <v>93336</v>
      </c>
      <c r="B495" t="s">
        <v>494</v>
      </c>
      <c r="C495" t="s">
        <v>43</v>
      </c>
      <c r="D495" t="s">
        <v>55</v>
      </c>
      <c r="E495" t="s">
        <v>55</v>
      </c>
      <c r="F495" t="s">
        <v>150</v>
      </c>
      <c r="G495" s="1" t="s">
        <v>14</v>
      </c>
      <c r="H495" s="2">
        <v>1</v>
      </c>
      <c r="I495" s="2">
        <v>275</v>
      </c>
      <c r="J495" s="2">
        <v>0.75342465753424659</v>
      </c>
      <c r="K495" t="s">
        <v>70</v>
      </c>
      <c r="L495" t="s">
        <v>105</v>
      </c>
    </row>
    <row r="496" spans="1:12" x14ac:dyDescent="0.3">
      <c r="A496">
        <v>93337</v>
      </c>
      <c r="B496" t="s">
        <v>494</v>
      </c>
      <c r="C496" t="s">
        <v>43</v>
      </c>
      <c r="D496" t="s">
        <v>55</v>
      </c>
      <c r="E496" t="s">
        <v>55</v>
      </c>
      <c r="F496" t="s">
        <v>150</v>
      </c>
      <c r="G496" s="1" t="s">
        <v>14</v>
      </c>
      <c r="H496" s="2">
        <v>1</v>
      </c>
      <c r="I496" s="2">
        <v>334</v>
      </c>
      <c r="J496" s="2">
        <v>0.91506849315068495</v>
      </c>
      <c r="K496" t="s">
        <v>71</v>
      </c>
      <c r="L496" t="s">
        <v>105</v>
      </c>
    </row>
    <row r="497" spans="1:12" x14ac:dyDescent="0.3">
      <c r="A497">
        <v>93338</v>
      </c>
      <c r="B497" t="s">
        <v>494</v>
      </c>
      <c r="C497" t="s">
        <v>43</v>
      </c>
      <c r="D497" t="s">
        <v>55</v>
      </c>
      <c r="E497" t="s">
        <v>55</v>
      </c>
      <c r="F497" t="s">
        <v>150</v>
      </c>
      <c r="G497" s="1" t="s">
        <v>14</v>
      </c>
      <c r="H497" s="2">
        <v>5</v>
      </c>
      <c r="I497" s="2">
        <v>1404</v>
      </c>
      <c r="J497" s="2">
        <v>3.8465753424657536</v>
      </c>
      <c r="K497" t="s">
        <v>73</v>
      </c>
      <c r="L497" t="s">
        <v>105</v>
      </c>
    </row>
    <row r="498" spans="1:12" x14ac:dyDescent="0.3">
      <c r="A498">
        <v>93339</v>
      </c>
      <c r="B498" t="s">
        <v>494</v>
      </c>
      <c r="C498" t="s">
        <v>43</v>
      </c>
      <c r="D498" t="s">
        <v>55</v>
      </c>
      <c r="E498" t="s">
        <v>55</v>
      </c>
      <c r="F498" t="s">
        <v>150</v>
      </c>
      <c r="G498" s="1" t="s">
        <v>14</v>
      </c>
      <c r="H498" s="2">
        <v>3</v>
      </c>
      <c r="I498" s="2">
        <v>822</v>
      </c>
      <c r="J498" s="2">
        <v>2.2520547945205478</v>
      </c>
      <c r="K498" t="s">
        <v>75</v>
      </c>
      <c r="L498" t="s">
        <v>105</v>
      </c>
    </row>
    <row r="499" spans="1:12" x14ac:dyDescent="0.3">
      <c r="A499">
        <v>93340</v>
      </c>
      <c r="B499" t="s">
        <v>494</v>
      </c>
      <c r="C499" t="s">
        <v>43</v>
      </c>
      <c r="D499" t="s">
        <v>55</v>
      </c>
      <c r="E499" t="s">
        <v>55</v>
      </c>
      <c r="F499" t="s">
        <v>150</v>
      </c>
      <c r="G499" s="1" t="s">
        <v>14</v>
      </c>
      <c r="H499" s="2">
        <v>1</v>
      </c>
      <c r="I499" s="2">
        <v>31</v>
      </c>
      <c r="J499" s="2">
        <v>8.4931506849315067E-2</v>
      </c>
      <c r="K499" t="s">
        <v>76</v>
      </c>
      <c r="L499" t="s">
        <v>105</v>
      </c>
    </row>
    <row r="500" spans="1:12" x14ac:dyDescent="0.3">
      <c r="A500">
        <v>93341</v>
      </c>
      <c r="B500" t="s">
        <v>494</v>
      </c>
      <c r="C500" t="s">
        <v>43</v>
      </c>
      <c r="D500" t="s">
        <v>55</v>
      </c>
      <c r="E500" t="s">
        <v>55</v>
      </c>
      <c r="F500" t="s">
        <v>150</v>
      </c>
      <c r="G500" s="1" t="s">
        <v>14</v>
      </c>
      <c r="H500" s="2">
        <v>1</v>
      </c>
      <c r="I500" s="2">
        <v>365</v>
      </c>
      <c r="J500" s="2">
        <v>1</v>
      </c>
      <c r="K500" t="s">
        <v>78</v>
      </c>
      <c r="L500" t="s">
        <v>105</v>
      </c>
    </row>
    <row r="501" spans="1:12" x14ac:dyDescent="0.3">
      <c r="A501">
        <v>93342</v>
      </c>
      <c r="B501" t="s">
        <v>494</v>
      </c>
      <c r="C501" t="s">
        <v>43</v>
      </c>
      <c r="D501" t="s">
        <v>55</v>
      </c>
      <c r="E501" t="s">
        <v>55</v>
      </c>
      <c r="F501" t="s">
        <v>150</v>
      </c>
      <c r="G501" s="1" t="s">
        <v>14</v>
      </c>
      <c r="H501" s="2">
        <v>46</v>
      </c>
      <c r="I501" s="2">
        <v>12473</v>
      </c>
      <c r="J501" s="2">
        <v>34.172602739726024</v>
      </c>
      <c r="K501" t="s">
        <v>79</v>
      </c>
      <c r="L501" t="s">
        <v>105</v>
      </c>
    </row>
    <row r="502" spans="1:12" x14ac:dyDescent="0.3">
      <c r="A502">
        <v>93343</v>
      </c>
      <c r="B502" t="s">
        <v>494</v>
      </c>
      <c r="C502" t="s">
        <v>43</v>
      </c>
      <c r="D502" t="s">
        <v>55</v>
      </c>
      <c r="E502" t="s">
        <v>55</v>
      </c>
      <c r="F502" t="s">
        <v>150</v>
      </c>
      <c r="G502" s="1" t="s">
        <v>14</v>
      </c>
      <c r="H502" s="2">
        <v>19</v>
      </c>
      <c r="I502" s="2">
        <v>4889</v>
      </c>
      <c r="J502" s="2">
        <v>13.394520547945206</v>
      </c>
      <c r="K502" t="s">
        <v>80</v>
      </c>
      <c r="L502" t="s">
        <v>105</v>
      </c>
    </row>
    <row r="503" spans="1:12" x14ac:dyDescent="0.3">
      <c r="A503">
        <v>93344</v>
      </c>
      <c r="B503" t="s">
        <v>494</v>
      </c>
      <c r="C503" t="s">
        <v>43</v>
      </c>
      <c r="D503" t="s">
        <v>55</v>
      </c>
      <c r="E503" t="s">
        <v>55</v>
      </c>
      <c r="F503" t="s">
        <v>150</v>
      </c>
      <c r="G503" s="1" t="s">
        <v>14</v>
      </c>
      <c r="H503" s="2">
        <v>241</v>
      </c>
      <c r="I503" s="2">
        <v>63302</v>
      </c>
      <c r="J503" s="2">
        <v>173.43013698630136</v>
      </c>
      <c r="K503" t="s">
        <v>82</v>
      </c>
      <c r="L503" t="s">
        <v>105</v>
      </c>
    </row>
    <row r="504" spans="1:12" x14ac:dyDescent="0.3">
      <c r="A504">
        <v>93345</v>
      </c>
      <c r="B504" t="s">
        <v>494</v>
      </c>
      <c r="C504" t="s">
        <v>43</v>
      </c>
      <c r="D504" t="s">
        <v>55</v>
      </c>
      <c r="E504" t="s">
        <v>55</v>
      </c>
      <c r="F504" t="s">
        <v>150</v>
      </c>
      <c r="G504" s="1" t="s">
        <v>14</v>
      </c>
      <c r="H504" s="2">
        <v>6</v>
      </c>
      <c r="I504" s="2">
        <v>1855</v>
      </c>
      <c r="J504" s="2">
        <v>5.0821917808219181</v>
      </c>
      <c r="K504" t="s">
        <v>83</v>
      </c>
      <c r="L504" t="s">
        <v>105</v>
      </c>
    </row>
    <row r="505" spans="1:12" x14ac:dyDescent="0.3">
      <c r="A505">
        <v>93346</v>
      </c>
      <c r="B505" t="s">
        <v>494</v>
      </c>
      <c r="C505" t="s">
        <v>43</v>
      </c>
      <c r="D505" t="s">
        <v>55</v>
      </c>
      <c r="E505" t="s">
        <v>55</v>
      </c>
      <c r="F505" t="s">
        <v>150</v>
      </c>
      <c r="G505" s="1" t="s">
        <v>14</v>
      </c>
      <c r="H505" s="2">
        <v>1</v>
      </c>
      <c r="I505" s="2">
        <v>365</v>
      </c>
      <c r="J505" s="2">
        <v>1</v>
      </c>
      <c r="K505" t="s">
        <v>84</v>
      </c>
      <c r="L505" t="s">
        <v>105</v>
      </c>
    </row>
    <row r="506" spans="1:12" x14ac:dyDescent="0.3">
      <c r="A506">
        <v>93347</v>
      </c>
      <c r="B506" t="s">
        <v>494</v>
      </c>
      <c r="C506" t="s">
        <v>43</v>
      </c>
      <c r="D506" t="s">
        <v>55</v>
      </c>
      <c r="E506" t="s">
        <v>55</v>
      </c>
      <c r="F506" t="s">
        <v>150</v>
      </c>
      <c r="G506" s="1" t="s">
        <v>14</v>
      </c>
      <c r="H506" s="2">
        <v>1</v>
      </c>
      <c r="I506" s="2">
        <v>214</v>
      </c>
      <c r="J506" s="2">
        <v>0.58630136986301373</v>
      </c>
      <c r="K506" t="s">
        <v>86</v>
      </c>
      <c r="L506" t="s">
        <v>105</v>
      </c>
    </row>
    <row r="507" spans="1:12" x14ac:dyDescent="0.3">
      <c r="A507">
        <v>93348</v>
      </c>
      <c r="B507" t="s">
        <v>494</v>
      </c>
      <c r="C507" t="s">
        <v>43</v>
      </c>
      <c r="D507" t="s">
        <v>55</v>
      </c>
      <c r="E507" t="s">
        <v>55</v>
      </c>
      <c r="F507" t="s">
        <v>150</v>
      </c>
      <c r="G507" s="1" t="s">
        <v>14</v>
      </c>
      <c r="H507" s="2">
        <v>2</v>
      </c>
      <c r="I507" s="2">
        <v>337</v>
      </c>
      <c r="J507" s="2">
        <v>0.92328767123287669</v>
      </c>
      <c r="K507" t="s">
        <v>88</v>
      </c>
      <c r="L507" t="s">
        <v>105</v>
      </c>
    </row>
    <row r="508" spans="1:12" x14ac:dyDescent="0.3">
      <c r="A508">
        <v>93349</v>
      </c>
      <c r="B508" t="s">
        <v>494</v>
      </c>
      <c r="C508" t="s">
        <v>43</v>
      </c>
      <c r="D508" t="s">
        <v>55</v>
      </c>
      <c r="E508" t="s">
        <v>55</v>
      </c>
      <c r="F508" t="s">
        <v>150</v>
      </c>
      <c r="G508" s="1" t="s">
        <v>14</v>
      </c>
      <c r="H508" s="2">
        <v>2</v>
      </c>
      <c r="I508" s="2">
        <v>699</v>
      </c>
      <c r="J508" s="2">
        <v>1.9150684931506849</v>
      </c>
      <c r="K508" t="s">
        <v>90</v>
      </c>
      <c r="L508" t="s">
        <v>105</v>
      </c>
    </row>
    <row r="509" spans="1:12" x14ac:dyDescent="0.3">
      <c r="A509">
        <v>93350</v>
      </c>
      <c r="B509" t="s">
        <v>494</v>
      </c>
      <c r="C509" t="s">
        <v>43</v>
      </c>
      <c r="D509" t="s">
        <v>55</v>
      </c>
      <c r="E509" t="s">
        <v>55</v>
      </c>
      <c r="F509" t="s">
        <v>150</v>
      </c>
      <c r="G509" s="1" t="s">
        <v>15</v>
      </c>
      <c r="H509" s="2">
        <v>8</v>
      </c>
      <c r="I509" s="2">
        <v>2494</v>
      </c>
      <c r="J509" s="2">
        <v>6.8328767123287673</v>
      </c>
      <c r="K509" t="s">
        <v>11</v>
      </c>
      <c r="L509" t="s">
        <v>105</v>
      </c>
    </row>
    <row r="510" spans="1:12" x14ac:dyDescent="0.3">
      <c r="A510">
        <v>93351</v>
      </c>
      <c r="B510" t="s">
        <v>494</v>
      </c>
      <c r="C510" t="s">
        <v>43</v>
      </c>
      <c r="D510" t="s">
        <v>55</v>
      </c>
      <c r="E510" t="s">
        <v>55</v>
      </c>
      <c r="F510" t="s">
        <v>150</v>
      </c>
      <c r="G510" s="1" t="s">
        <v>15</v>
      </c>
      <c r="H510" s="2">
        <v>1</v>
      </c>
      <c r="I510" s="2">
        <v>122</v>
      </c>
      <c r="J510" s="2">
        <v>0.33424657534246577</v>
      </c>
      <c r="K510" t="s">
        <v>36</v>
      </c>
      <c r="L510" t="s">
        <v>105</v>
      </c>
    </row>
    <row r="511" spans="1:12" x14ac:dyDescent="0.3">
      <c r="A511">
        <v>93352</v>
      </c>
      <c r="B511" t="s">
        <v>494</v>
      </c>
      <c r="C511" t="s">
        <v>43</v>
      </c>
      <c r="D511" t="s">
        <v>55</v>
      </c>
      <c r="E511" t="s">
        <v>55</v>
      </c>
      <c r="F511" t="s">
        <v>150</v>
      </c>
      <c r="G511" s="1" t="s">
        <v>15</v>
      </c>
      <c r="H511" s="2">
        <v>1</v>
      </c>
      <c r="I511" s="2">
        <v>365</v>
      </c>
      <c r="J511" s="2">
        <v>1</v>
      </c>
      <c r="K511" t="s">
        <v>38</v>
      </c>
      <c r="L511" t="s">
        <v>105</v>
      </c>
    </row>
    <row r="512" spans="1:12" x14ac:dyDescent="0.3">
      <c r="A512">
        <v>93353</v>
      </c>
      <c r="B512" t="s">
        <v>494</v>
      </c>
      <c r="C512" t="s">
        <v>43</v>
      </c>
      <c r="D512" t="s">
        <v>55</v>
      </c>
      <c r="E512" t="s">
        <v>55</v>
      </c>
      <c r="F512" t="s">
        <v>150</v>
      </c>
      <c r="G512" s="1" t="s">
        <v>15</v>
      </c>
      <c r="H512" s="2">
        <v>10</v>
      </c>
      <c r="I512" s="2">
        <v>3053</v>
      </c>
      <c r="J512" s="2">
        <v>8.3643835616438356</v>
      </c>
      <c r="K512" t="s">
        <v>40</v>
      </c>
      <c r="L512" t="s">
        <v>105</v>
      </c>
    </row>
    <row r="513" spans="1:12" x14ac:dyDescent="0.3">
      <c r="A513">
        <v>93354</v>
      </c>
      <c r="B513" t="s">
        <v>494</v>
      </c>
      <c r="C513" t="s">
        <v>43</v>
      </c>
      <c r="D513" t="s">
        <v>55</v>
      </c>
      <c r="E513" t="s">
        <v>55</v>
      </c>
      <c r="F513" t="s">
        <v>150</v>
      </c>
      <c r="G513" s="1" t="s">
        <v>15</v>
      </c>
      <c r="H513" s="2">
        <v>6</v>
      </c>
      <c r="I513" s="2">
        <v>2068</v>
      </c>
      <c r="J513" s="2">
        <v>5.6657534246575345</v>
      </c>
      <c r="K513" t="s">
        <v>41</v>
      </c>
      <c r="L513" t="s">
        <v>105</v>
      </c>
    </row>
    <row r="514" spans="1:12" x14ac:dyDescent="0.3">
      <c r="A514">
        <v>93355</v>
      </c>
      <c r="B514" t="s">
        <v>494</v>
      </c>
      <c r="C514" t="s">
        <v>43</v>
      </c>
      <c r="D514" t="s">
        <v>55</v>
      </c>
      <c r="E514" t="s">
        <v>55</v>
      </c>
      <c r="F514" t="s">
        <v>150</v>
      </c>
      <c r="G514" s="1" t="s">
        <v>15</v>
      </c>
      <c r="H514" s="2">
        <v>5</v>
      </c>
      <c r="I514" s="2">
        <v>1519</v>
      </c>
      <c r="J514" s="2">
        <v>4.161643835616438</v>
      </c>
      <c r="K514" t="s">
        <v>42</v>
      </c>
      <c r="L514" t="s">
        <v>105</v>
      </c>
    </row>
    <row r="515" spans="1:12" x14ac:dyDescent="0.3">
      <c r="A515">
        <v>93356</v>
      </c>
      <c r="B515" t="s">
        <v>494</v>
      </c>
      <c r="C515" t="s">
        <v>43</v>
      </c>
      <c r="D515" t="s">
        <v>55</v>
      </c>
      <c r="E515" t="s">
        <v>55</v>
      </c>
      <c r="F515" t="s">
        <v>150</v>
      </c>
      <c r="G515" s="1" t="s">
        <v>15</v>
      </c>
      <c r="H515" s="2">
        <v>11445</v>
      </c>
      <c r="I515" s="2">
        <v>3905410</v>
      </c>
      <c r="J515" s="2">
        <v>10699.753424657534</v>
      </c>
      <c r="K515" t="s">
        <v>43</v>
      </c>
      <c r="L515" t="s">
        <v>105</v>
      </c>
    </row>
    <row r="516" spans="1:12" x14ac:dyDescent="0.3">
      <c r="A516">
        <v>93357</v>
      </c>
      <c r="B516" t="s">
        <v>494</v>
      </c>
      <c r="C516" t="s">
        <v>43</v>
      </c>
      <c r="D516" t="s">
        <v>55</v>
      </c>
      <c r="E516" t="s">
        <v>55</v>
      </c>
      <c r="F516" t="s">
        <v>150</v>
      </c>
      <c r="G516" s="1" t="s">
        <v>15</v>
      </c>
      <c r="H516" s="2">
        <v>4</v>
      </c>
      <c r="I516" s="2">
        <v>1276</v>
      </c>
      <c r="J516" s="2">
        <v>3.495890410958904</v>
      </c>
      <c r="K516" t="s">
        <v>68</v>
      </c>
      <c r="L516" t="s">
        <v>105</v>
      </c>
    </row>
    <row r="517" spans="1:12" x14ac:dyDescent="0.3">
      <c r="A517">
        <v>93358</v>
      </c>
      <c r="B517" t="s">
        <v>494</v>
      </c>
      <c r="C517" t="s">
        <v>43</v>
      </c>
      <c r="D517" t="s">
        <v>55</v>
      </c>
      <c r="E517" t="s">
        <v>55</v>
      </c>
      <c r="F517" t="s">
        <v>150</v>
      </c>
      <c r="G517" s="1" t="s">
        <v>15</v>
      </c>
      <c r="H517" s="2">
        <v>7</v>
      </c>
      <c r="I517" s="2">
        <v>2374</v>
      </c>
      <c r="J517" s="2">
        <v>6.5041095890410956</v>
      </c>
      <c r="K517" t="s">
        <v>69</v>
      </c>
      <c r="L517" t="s">
        <v>105</v>
      </c>
    </row>
    <row r="518" spans="1:12" x14ac:dyDescent="0.3">
      <c r="A518">
        <v>93359</v>
      </c>
      <c r="B518" t="s">
        <v>494</v>
      </c>
      <c r="C518" t="s">
        <v>43</v>
      </c>
      <c r="D518" t="s">
        <v>55</v>
      </c>
      <c r="E518" t="s">
        <v>55</v>
      </c>
      <c r="F518" t="s">
        <v>150</v>
      </c>
      <c r="G518" s="1" t="s">
        <v>15</v>
      </c>
      <c r="H518" s="2">
        <v>2</v>
      </c>
      <c r="I518" s="2">
        <v>640</v>
      </c>
      <c r="J518" s="2">
        <v>1.7534246575342465</v>
      </c>
      <c r="K518" t="s">
        <v>71</v>
      </c>
      <c r="L518" t="s">
        <v>105</v>
      </c>
    </row>
    <row r="519" spans="1:12" x14ac:dyDescent="0.3">
      <c r="A519">
        <v>93360</v>
      </c>
      <c r="B519" t="s">
        <v>494</v>
      </c>
      <c r="C519" t="s">
        <v>43</v>
      </c>
      <c r="D519" t="s">
        <v>55</v>
      </c>
      <c r="E519" t="s">
        <v>55</v>
      </c>
      <c r="F519" t="s">
        <v>150</v>
      </c>
      <c r="G519" s="1" t="s">
        <v>15</v>
      </c>
      <c r="H519" s="2">
        <v>1</v>
      </c>
      <c r="I519" s="2">
        <v>365</v>
      </c>
      <c r="J519" s="2">
        <v>1</v>
      </c>
      <c r="K519" t="s">
        <v>72</v>
      </c>
      <c r="L519" t="s">
        <v>105</v>
      </c>
    </row>
    <row r="520" spans="1:12" x14ac:dyDescent="0.3">
      <c r="A520">
        <v>93361</v>
      </c>
      <c r="B520" t="s">
        <v>494</v>
      </c>
      <c r="C520" t="s">
        <v>43</v>
      </c>
      <c r="D520" t="s">
        <v>55</v>
      </c>
      <c r="E520" t="s">
        <v>55</v>
      </c>
      <c r="F520" t="s">
        <v>150</v>
      </c>
      <c r="G520" s="1" t="s">
        <v>15</v>
      </c>
      <c r="H520" s="2">
        <v>3</v>
      </c>
      <c r="I520" s="2">
        <v>1095</v>
      </c>
      <c r="J520" s="2">
        <v>3</v>
      </c>
      <c r="K520" t="s">
        <v>73</v>
      </c>
      <c r="L520" t="s">
        <v>105</v>
      </c>
    </row>
    <row r="521" spans="1:12" x14ac:dyDescent="0.3">
      <c r="A521">
        <v>93362</v>
      </c>
      <c r="B521" t="s">
        <v>494</v>
      </c>
      <c r="C521" t="s">
        <v>43</v>
      </c>
      <c r="D521" t="s">
        <v>55</v>
      </c>
      <c r="E521" t="s">
        <v>55</v>
      </c>
      <c r="F521" t="s">
        <v>150</v>
      </c>
      <c r="G521" s="1" t="s">
        <v>15</v>
      </c>
      <c r="H521" s="2">
        <v>3</v>
      </c>
      <c r="I521" s="2">
        <v>789</v>
      </c>
      <c r="J521" s="2">
        <v>2.1616438356164385</v>
      </c>
      <c r="K521" t="s">
        <v>74</v>
      </c>
      <c r="L521" t="s">
        <v>105</v>
      </c>
    </row>
    <row r="522" spans="1:12" x14ac:dyDescent="0.3">
      <c r="A522">
        <v>93363</v>
      </c>
      <c r="B522" t="s">
        <v>494</v>
      </c>
      <c r="C522" t="s">
        <v>43</v>
      </c>
      <c r="D522" t="s">
        <v>55</v>
      </c>
      <c r="E522" t="s">
        <v>55</v>
      </c>
      <c r="F522" t="s">
        <v>150</v>
      </c>
      <c r="G522" s="1" t="s">
        <v>15</v>
      </c>
      <c r="H522" s="2">
        <v>6</v>
      </c>
      <c r="I522" s="2">
        <v>2190</v>
      </c>
      <c r="J522" s="2">
        <v>6</v>
      </c>
      <c r="K522" t="s">
        <v>75</v>
      </c>
      <c r="L522" t="s">
        <v>105</v>
      </c>
    </row>
    <row r="523" spans="1:12" x14ac:dyDescent="0.3">
      <c r="A523">
        <v>93364</v>
      </c>
      <c r="B523" t="s">
        <v>494</v>
      </c>
      <c r="C523" t="s">
        <v>43</v>
      </c>
      <c r="D523" t="s">
        <v>55</v>
      </c>
      <c r="E523" t="s">
        <v>55</v>
      </c>
      <c r="F523" t="s">
        <v>150</v>
      </c>
      <c r="G523" s="1" t="s">
        <v>15</v>
      </c>
      <c r="H523" s="2">
        <v>10</v>
      </c>
      <c r="I523" s="2">
        <v>3315</v>
      </c>
      <c r="J523" s="2">
        <v>9.0821917808219172</v>
      </c>
      <c r="K523" t="s">
        <v>76</v>
      </c>
      <c r="L523" t="s">
        <v>105</v>
      </c>
    </row>
    <row r="524" spans="1:12" x14ac:dyDescent="0.3">
      <c r="A524">
        <v>93365</v>
      </c>
      <c r="B524" t="s">
        <v>494</v>
      </c>
      <c r="C524" t="s">
        <v>43</v>
      </c>
      <c r="D524" t="s">
        <v>55</v>
      </c>
      <c r="E524" t="s">
        <v>55</v>
      </c>
      <c r="F524" t="s">
        <v>150</v>
      </c>
      <c r="G524" s="1" t="s">
        <v>15</v>
      </c>
      <c r="H524" s="2">
        <v>4</v>
      </c>
      <c r="I524" s="2">
        <v>1460</v>
      </c>
      <c r="J524" s="2">
        <v>4</v>
      </c>
      <c r="K524" t="s">
        <v>77</v>
      </c>
      <c r="L524" t="s">
        <v>105</v>
      </c>
    </row>
    <row r="525" spans="1:12" x14ac:dyDescent="0.3">
      <c r="A525">
        <v>93366</v>
      </c>
      <c r="B525" t="s">
        <v>494</v>
      </c>
      <c r="C525" t="s">
        <v>43</v>
      </c>
      <c r="D525" t="s">
        <v>55</v>
      </c>
      <c r="E525" t="s">
        <v>55</v>
      </c>
      <c r="F525" t="s">
        <v>150</v>
      </c>
      <c r="G525" s="1" t="s">
        <v>15</v>
      </c>
      <c r="H525" s="2">
        <v>1</v>
      </c>
      <c r="I525" s="2">
        <v>365</v>
      </c>
      <c r="J525" s="2">
        <v>1</v>
      </c>
      <c r="K525" t="s">
        <v>79</v>
      </c>
      <c r="L525" t="s">
        <v>105</v>
      </c>
    </row>
    <row r="526" spans="1:12" x14ac:dyDescent="0.3">
      <c r="A526">
        <v>93367</v>
      </c>
      <c r="B526" t="s">
        <v>494</v>
      </c>
      <c r="C526" t="s">
        <v>43</v>
      </c>
      <c r="D526" t="s">
        <v>55</v>
      </c>
      <c r="E526" t="s">
        <v>55</v>
      </c>
      <c r="F526" t="s">
        <v>150</v>
      </c>
      <c r="G526" s="1" t="s">
        <v>15</v>
      </c>
      <c r="H526" s="2">
        <v>3</v>
      </c>
      <c r="I526" s="2">
        <v>971</v>
      </c>
      <c r="J526" s="2">
        <v>2.6602739726027398</v>
      </c>
      <c r="K526" t="s">
        <v>80</v>
      </c>
      <c r="L526" t="s">
        <v>105</v>
      </c>
    </row>
    <row r="527" spans="1:12" x14ac:dyDescent="0.3">
      <c r="A527">
        <v>93368</v>
      </c>
      <c r="B527" t="s">
        <v>494</v>
      </c>
      <c r="C527" t="s">
        <v>43</v>
      </c>
      <c r="D527" t="s">
        <v>55</v>
      </c>
      <c r="E527" t="s">
        <v>55</v>
      </c>
      <c r="F527" t="s">
        <v>150</v>
      </c>
      <c r="G527" s="1" t="s">
        <v>15</v>
      </c>
      <c r="H527" s="2">
        <v>3</v>
      </c>
      <c r="I527" s="2">
        <v>1066</v>
      </c>
      <c r="J527" s="2">
        <v>2.9205479452054797</v>
      </c>
      <c r="K527" t="s">
        <v>81</v>
      </c>
      <c r="L527" t="s">
        <v>105</v>
      </c>
    </row>
    <row r="528" spans="1:12" x14ac:dyDescent="0.3">
      <c r="A528">
        <v>93369</v>
      </c>
      <c r="B528" t="s">
        <v>494</v>
      </c>
      <c r="C528" t="s">
        <v>43</v>
      </c>
      <c r="D528" t="s">
        <v>55</v>
      </c>
      <c r="E528" t="s">
        <v>55</v>
      </c>
      <c r="F528" t="s">
        <v>150</v>
      </c>
      <c r="G528" s="1" t="s">
        <v>15</v>
      </c>
      <c r="H528" s="2">
        <v>44</v>
      </c>
      <c r="I528" s="2">
        <v>13343</v>
      </c>
      <c r="J528" s="2">
        <v>36.556164383561644</v>
      </c>
      <c r="K528" t="s">
        <v>82</v>
      </c>
      <c r="L528" t="s">
        <v>105</v>
      </c>
    </row>
    <row r="529" spans="1:12" x14ac:dyDescent="0.3">
      <c r="A529">
        <v>93370</v>
      </c>
      <c r="B529" t="s">
        <v>494</v>
      </c>
      <c r="C529" t="s">
        <v>43</v>
      </c>
      <c r="D529" t="s">
        <v>55</v>
      </c>
      <c r="E529" t="s">
        <v>55</v>
      </c>
      <c r="F529" t="s">
        <v>150</v>
      </c>
      <c r="G529" s="1" t="s">
        <v>16</v>
      </c>
      <c r="H529" s="2">
        <v>3</v>
      </c>
      <c r="I529" s="2">
        <v>941</v>
      </c>
      <c r="J529" s="2">
        <v>2.5780821917808221</v>
      </c>
      <c r="K529" t="s">
        <v>11</v>
      </c>
      <c r="L529" t="s">
        <v>105</v>
      </c>
    </row>
    <row r="530" spans="1:12" x14ac:dyDescent="0.3">
      <c r="A530">
        <v>93371</v>
      </c>
      <c r="B530" t="s">
        <v>494</v>
      </c>
      <c r="C530" t="s">
        <v>43</v>
      </c>
      <c r="D530" t="s">
        <v>55</v>
      </c>
      <c r="E530" t="s">
        <v>55</v>
      </c>
      <c r="F530" t="s">
        <v>150</v>
      </c>
      <c r="G530" s="1" t="s">
        <v>16</v>
      </c>
      <c r="H530" s="2">
        <v>3</v>
      </c>
      <c r="I530" s="2">
        <v>435</v>
      </c>
      <c r="J530" s="2">
        <v>1.1917808219178083</v>
      </c>
      <c r="K530" t="s">
        <v>40</v>
      </c>
      <c r="L530" t="s">
        <v>105</v>
      </c>
    </row>
    <row r="531" spans="1:12" x14ac:dyDescent="0.3">
      <c r="A531">
        <v>93372</v>
      </c>
      <c r="B531" t="s">
        <v>494</v>
      </c>
      <c r="C531" t="s">
        <v>43</v>
      </c>
      <c r="D531" t="s">
        <v>55</v>
      </c>
      <c r="E531" t="s">
        <v>55</v>
      </c>
      <c r="F531" t="s">
        <v>150</v>
      </c>
      <c r="G531" s="1" t="s">
        <v>16</v>
      </c>
      <c r="H531" s="2">
        <v>4</v>
      </c>
      <c r="I531" s="2">
        <v>1460</v>
      </c>
      <c r="J531" s="2">
        <v>4</v>
      </c>
      <c r="K531" t="s">
        <v>41</v>
      </c>
      <c r="L531" t="s">
        <v>105</v>
      </c>
    </row>
    <row r="532" spans="1:12" x14ac:dyDescent="0.3">
      <c r="A532">
        <v>93373</v>
      </c>
      <c r="B532" t="s">
        <v>494</v>
      </c>
      <c r="C532" t="s">
        <v>43</v>
      </c>
      <c r="D532" t="s">
        <v>55</v>
      </c>
      <c r="E532" t="s">
        <v>55</v>
      </c>
      <c r="F532" t="s">
        <v>150</v>
      </c>
      <c r="G532" s="1" t="s">
        <v>16</v>
      </c>
      <c r="H532" s="2">
        <v>2</v>
      </c>
      <c r="I532" s="2">
        <v>730</v>
      </c>
      <c r="J532" s="2">
        <v>2</v>
      </c>
      <c r="K532" t="s">
        <v>42</v>
      </c>
      <c r="L532" t="s">
        <v>105</v>
      </c>
    </row>
    <row r="533" spans="1:12" x14ac:dyDescent="0.3">
      <c r="A533">
        <v>93374</v>
      </c>
      <c r="B533" t="s">
        <v>494</v>
      </c>
      <c r="C533" t="s">
        <v>43</v>
      </c>
      <c r="D533" t="s">
        <v>55</v>
      </c>
      <c r="E533" t="s">
        <v>55</v>
      </c>
      <c r="F533" t="s">
        <v>150</v>
      </c>
      <c r="G533" s="1" t="s">
        <v>16</v>
      </c>
      <c r="H533" s="2">
        <v>15646</v>
      </c>
      <c r="I533" s="2">
        <v>5551886</v>
      </c>
      <c r="J533" s="2">
        <v>15210.646575342465</v>
      </c>
      <c r="K533" t="s">
        <v>43</v>
      </c>
      <c r="L533" t="s">
        <v>105</v>
      </c>
    </row>
    <row r="534" spans="1:12" x14ac:dyDescent="0.3">
      <c r="A534">
        <v>93375</v>
      </c>
      <c r="B534" t="s">
        <v>494</v>
      </c>
      <c r="C534" t="s">
        <v>43</v>
      </c>
      <c r="D534" t="s">
        <v>55</v>
      </c>
      <c r="E534" t="s">
        <v>55</v>
      </c>
      <c r="F534" t="s">
        <v>150</v>
      </c>
      <c r="G534" s="1" t="s">
        <v>16</v>
      </c>
      <c r="H534" s="2">
        <v>2</v>
      </c>
      <c r="I534" s="2">
        <v>546</v>
      </c>
      <c r="J534" s="2">
        <v>1.4958904109589042</v>
      </c>
      <c r="K534" t="s">
        <v>69</v>
      </c>
      <c r="L534" t="s">
        <v>105</v>
      </c>
    </row>
    <row r="535" spans="1:12" x14ac:dyDescent="0.3">
      <c r="A535">
        <v>93376</v>
      </c>
      <c r="B535" t="s">
        <v>494</v>
      </c>
      <c r="C535" t="s">
        <v>43</v>
      </c>
      <c r="D535" t="s">
        <v>55</v>
      </c>
      <c r="E535" t="s">
        <v>55</v>
      </c>
      <c r="F535" t="s">
        <v>150</v>
      </c>
      <c r="G535" s="1" t="s">
        <v>16</v>
      </c>
      <c r="H535" s="2">
        <v>4</v>
      </c>
      <c r="I535" s="2">
        <v>1460</v>
      </c>
      <c r="J535" s="2">
        <v>4</v>
      </c>
      <c r="K535" t="s">
        <v>72</v>
      </c>
      <c r="L535" t="s">
        <v>105</v>
      </c>
    </row>
    <row r="536" spans="1:12" x14ac:dyDescent="0.3">
      <c r="A536">
        <v>93377</v>
      </c>
      <c r="B536" t="s">
        <v>494</v>
      </c>
      <c r="C536" t="s">
        <v>43</v>
      </c>
      <c r="D536" t="s">
        <v>55</v>
      </c>
      <c r="E536" t="s">
        <v>55</v>
      </c>
      <c r="F536" t="s">
        <v>150</v>
      </c>
      <c r="G536" s="1" t="s">
        <v>16</v>
      </c>
      <c r="H536" s="2">
        <v>10</v>
      </c>
      <c r="I536" s="2">
        <v>3436</v>
      </c>
      <c r="J536" s="2">
        <v>9.4136986301369863</v>
      </c>
      <c r="K536" t="s">
        <v>73</v>
      </c>
      <c r="L536" t="s">
        <v>105</v>
      </c>
    </row>
    <row r="537" spans="1:12" x14ac:dyDescent="0.3">
      <c r="A537">
        <v>93378</v>
      </c>
      <c r="B537" t="s">
        <v>494</v>
      </c>
      <c r="C537" t="s">
        <v>43</v>
      </c>
      <c r="D537" t="s">
        <v>55</v>
      </c>
      <c r="E537" t="s">
        <v>55</v>
      </c>
      <c r="F537" t="s">
        <v>150</v>
      </c>
      <c r="G537" s="1" t="s">
        <v>16</v>
      </c>
      <c r="H537" s="2">
        <v>2</v>
      </c>
      <c r="I537" s="2">
        <v>730</v>
      </c>
      <c r="J537" s="2">
        <v>2</v>
      </c>
      <c r="K537" t="s">
        <v>74</v>
      </c>
      <c r="L537" t="s">
        <v>105</v>
      </c>
    </row>
    <row r="538" spans="1:12" x14ac:dyDescent="0.3">
      <c r="A538">
        <v>93379</v>
      </c>
      <c r="B538" t="s">
        <v>494</v>
      </c>
      <c r="C538" t="s">
        <v>43</v>
      </c>
      <c r="D538" t="s">
        <v>55</v>
      </c>
      <c r="E538" t="s">
        <v>55</v>
      </c>
      <c r="F538" t="s">
        <v>150</v>
      </c>
      <c r="G538" s="1" t="s">
        <v>16</v>
      </c>
      <c r="H538" s="2">
        <v>4</v>
      </c>
      <c r="I538" s="2">
        <v>1460</v>
      </c>
      <c r="J538" s="2">
        <v>4</v>
      </c>
      <c r="K538" t="s">
        <v>75</v>
      </c>
      <c r="L538" t="s">
        <v>105</v>
      </c>
    </row>
    <row r="539" spans="1:12" x14ac:dyDescent="0.3">
      <c r="A539">
        <v>93380</v>
      </c>
      <c r="B539" t="s">
        <v>494</v>
      </c>
      <c r="C539" t="s">
        <v>43</v>
      </c>
      <c r="D539" t="s">
        <v>55</v>
      </c>
      <c r="E539" t="s">
        <v>55</v>
      </c>
      <c r="F539" t="s">
        <v>150</v>
      </c>
      <c r="G539" s="1" t="s">
        <v>16</v>
      </c>
      <c r="H539" s="2">
        <v>1</v>
      </c>
      <c r="I539" s="2">
        <v>365</v>
      </c>
      <c r="J539" s="2">
        <v>1</v>
      </c>
      <c r="K539" t="s">
        <v>81</v>
      </c>
      <c r="L539" t="s">
        <v>105</v>
      </c>
    </row>
    <row r="540" spans="1:12" x14ac:dyDescent="0.3">
      <c r="A540">
        <v>93381</v>
      </c>
      <c r="B540" t="s">
        <v>494</v>
      </c>
      <c r="C540" t="s">
        <v>43</v>
      </c>
      <c r="D540" t="s">
        <v>55</v>
      </c>
      <c r="E540" t="s">
        <v>55</v>
      </c>
      <c r="F540" t="s">
        <v>150</v>
      </c>
      <c r="G540" s="1" t="s">
        <v>16</v>
      </c>
      <c r="H540" s="2">
        <v>18</v>
      </c>
      <c r="I540" s="2">
        <v>6511</v>
      </c>
      <c r="J540" s="2">
        <v>17.838356164383562</v>
      </c>
      <c r="K540" t="s">
        <v>82</v>
      </c>
      <c r="L540" t="s">
        <v>105</v>
      </c>
    </row>
    <row r="541" spans="1:12" x14ac:dyDescent="0.3">
      <c r="A541">
        <v>93382</v>
      </c>
      <c r="B541" t="s">
        <v>494</v>
      </c>
      <c r="C541" t="s">
        <v>43</v>
      </c>
      <c r="D541" t="s">
        <v>56</v>
      </c>
      <c r="E541" t="s">
        <v>56</v>
      </c>
      <c r="F541" t="s">
        <v>151</v>
      </c>
      <c r="G541" s="1" t="s">
        <v>17</v>
      </c>
      <c r="H541" s="2">
        <v>3706</v>
      </c>
      <c r="I541" s="2">
        <v>1180424</v>
      </c>
      <c r="J541" s="2">
        <v>3234.0383561643835</v>
      </c>
      <c r="K541" t="s">
        <v>43</v>
      </c>
      <c r="L541" t="s">
        <v>105</v>
      </c>
    </row>
    <row r="542" spans="1:12" x14ac:dyDescent="0.3">
      <c r="A542">
        <v>93383</v>
      </c>
      <c r="B542" t="s">
        <v>494</v>
      </c>
      <c r="C542" t="s">
        <v>43</v>
      </c>
      <c r="D542" t="s">
        <v>56</v>
      </c>
      <c r="E542" t="s">
        <v>56</v>
      </c>
      <c r="F542" t="s">
        <v>151</v>
      </c>
      <c r="G542" s="1" t="s">
        <v>12</v>
      </c>
      <c r="H542" s="2">
        <v>11353</v>
      </c>
      <c r="I542" s="2">
        <v>3905814</v>
      </c>
      <c r="J542" s="2">
        <v>10700.860273972603</v>
      </c>
      <c r="K542" t="s">
        <v>43</v>
      </c>
      <c r="L542" t="s">
        <v>105</v>
      </c>
    </row>
    <row r="543" spans="1:12" x14ac:dyDescent="0.3">
      <c r="A543">
        <v>93384</v>
      </c>
      <c r="B543" t="s">
        <v>494</v>
      </c>
      <c r="C543" t="s">
        <v>43</v>
      </c>
      <c r="D543" t="s">
        <v>56</v>
      </c>
      <c r="E543" t="s">
        <v>56</v>
      </c>
      <c r="F543" t="s">
        <v>151</v>
      </c>
      <c r="G543" s="1" t="s">
        <v>13</v>
      </c>
      <c r="H543" s="2">
        <v>2</v>
      </c>
      <c r="I543" s="2">
        <v>336</v>
      </c>
      <c r="J543" s="2">
        <v>0.92054794520547945</v>
      </c>
      <c r="K543" t="s">
        <v>11</v>
      </c>
      <c r="L543" t="s">
        <v>105</v>
      </c>
    </row>
    <row r="544" spans="1:12" x14ac:dyDescent="0.3">
      <c r="A544">
        <v>93385</v>
      </c>
      <c r="B544" t="s">
        <v>494</v>
      </c>
      <c r="C544" t="s">
        <v>43</v>
      </c>
      <c r="D544" t="s">
        <v>56</v>
      </c>
      <c r="E544" t="s">
        <v>56</v>
      </c>
      <c r="F544" t="s">
        <v>151</v>
      </c>
      <c r="G544" s="1" t="s">
        <v>13</v>
      </c>
      <c r="H544" s="2">
        <v>2</v>
      </c>
      <c r="I544" s="2">
        <v>730</v>
      </c>
      <c r="J544" s="2">
        <v>2</v>
      </c>
      <c r="K544" t="s">
        <v>42</v>
      </c>
      <c r="L544" t="s">
        <v>105</v>
      </c>
    </row>
    <row r="545" spans="1:12" x14ac:dyDescent="0.3">
      <c r="A545">
        <v>93386</v>
      </c>
      <c r="B545" t="s">
        <v>494</v>
      </c>
      <c r="C545" t="s">
        <v>43</v>
      </c>
      <c r="D545" t="s">
        <v>56</v>
      </c>
      <c r="E545" t="s">
        <v>56</v>
      </c>
      <c r="F545" t="s">
        <v>151</v>
      </c>
      <c r="G545" s="1" t="s">
        <v>13</v>
      </c>
      <c r="H545" s="2">
        <v>3647</v>
      </c>
      <c r="I545" s="2">
        <v>981285</v>
      </c>
      <c r="J545" s="2">
        <v>2688.4520547945203</v>
      </c>
      <c r="K545" t="s">
        <v>43</v>
      </c>
      <c r="L545" t="s">
        <v>105</v>
      </c>
    </row>
    <row r="546" spans="1:12" x14ac:dyDescent="0.3">
      <c r="A546">
        <v>93387</v>
      </c>
      <c r="B546" t="s">
        <v>494</v>
      </c>
      <c r="C546" t="s">
        <v>43</v>
      </c>
      <c r="D546" t="s">
        <v>56</v>
      </c>
      <c r="E546" t="s">
        <v>56</v>
      </c>
      <c r="F546" t="s">
        <v>151</v>
      </c>
      <c r="G546" s="1" t="s">
        <v>13</v>
      </c>
      <c r="H546" s="2">
        <v>2</v>
      </c>
      <c r="I546" s="2">
        <v>367</v>
      </c>
      <c r="J546" s="2">
        <v>1.0054794520547945</v>
      </c>
      <c r="K546" t="s">
        <v>69</v>
      </c>
      <c r="L546" t="s">
        <v>105</v>
      </c>
    </row>
    <row r="547" spans="1:12" x14ac:dyDescent="0.3">
      <c r="A547">
        <v>93388</v>
      </c>
      <c r="B547" t="s">
        <v>494</v>
      </c>
      <c r="C547" t="s">
        <v>43</v>
      </c>
      <c r="D547" t="s">
        <v>56</v>
      </c>
      <c r="E547" t="s">
        <v>56</v>
      </c>
      <c r="F547" t="s">
        <v>151</v>
      </c>
      <c r="G547" s="1" t="s">
        <v>13</v>
      </c>
      <c r="H547" s="2">
        <v>1</v>
      </c>
      <c r="I547" s="2">
        <v>30</v>
      </c>
      <c r="J547" s="2">
        <v>8.2191780821917804E-2</v>
      </c>
      <c r="K547" t="s">
        <v>70</v>
      </c>
      <c r="L547" t="s">
        <v>105</v>
      </c>
    </row>
    <row r="548" spans="1:12" x14ac:dyDescent="0.3">
      <c r="A548">
        <v>93389</v>
      </c>
      <c r="B548" t="s">
        <v>494</v>
      </c>
      <c r="C548" t="s">
        <v>43</v>
      </c>
      <c r="D548" t="s">
        <v>56</v>
      </c>
      <c r="E548" t="s">
        <v>56</v>
      </c>
      <c r="F548" t="s">
        <v>151</v>
      </c>
      <c r="G548" s="1" t="s">
        <v>13</v>
      </c>
      <c r="H548" s="2">
        <v>2</v>
      </c>
      <c r="I548" s="2">
        <v>548</v>
      </c>
      <c r="J548" s="2">
        <v>1.5013698630136987</v>
      </c>
      <c r="K548" t="s">
        <v>73</v>
      </c>
      <c r="L548" t="s">
        <v>105</v>
      </c>
    </row>
    <row r="549" spans="1:12" x14ac:dyDescent="0.3">
      <c r="A549">
        <v>93390</v>
      </c>
      <c r="B549" t="s">
        <v>494</v>
      </c>
      <c r="C549" t="s">
        <v>43</v>
      </c>
      <c r="D549" t="s">
        <v>56</v>
      </c>
      <c r="E549" t="s">
        <v>56</v>
      </c>
      <c r="F549" t="s">
        <v>151</v>
      </c>
      <c r="G549" s="1" t="s">
        <v>13</v>
      </c>
      <c r="H549" s="2">
        <v>2</v>
      </c>
      <c r="I549" s="2">
        <v>274</v>
      </c>
      <c r="J549" s="2">
        <v>0.75068493150684934</v>
      </c>
      <c r="K549" t="s">
        <v>79</v>
      </c>
      <c r="L549" t="s">
        <v>105</v>
      </c>
    </row>
    <row r="550" spans="1:12" x14ac:dyDescent="0.3">
      <c r="A550">
        <v>93391</v>
      </c>
      <c r="B550" t="s">
        <v>494</v>
      </c>
      <c r="C550" t="s">
        <v>43</v>
      </c>
      <c r="D550" t="s">
        <v>56</v>
      </c>
      <c r="E550" t="s">
        <v>56</v>
      </c>
      <c r="F550" t="s">
        <v>151</v>
      </c>
      <c r="G550" s="1" t="s">
        <v>13</v>
      </c>
      <c r="H550" s="2">
        <v>1</v>
      </c>
      <c r="I550" s="2">
        <v>153</v>
      </c>
      <c r="J550" s="2">
        <v>0.41917808219178082</v>
      </c>
      <c r="K550" t="s">
        <v>80</v>
      </c>
      <c r="L550" t="s">
        <v>105</v>
      </c>
    </row>
    <row r="551" spans="1:12" x14ac:dyDescent="0.3">
      <c r="A551">
        <v>93392</v>
      </c>
      <c r="B551" t="s">
        <v>494</v>
      </c>
      <c r="C551" t="s">
        <v>43</v>
      </c>
      <c r="D551" t="s">
        <v>56</v>
      </c>
      <c r="E551" t="s">
        <v>56</v>
      </c>
      <c r="F551" t="s">
        <v>151</v>
      </c>
      <c r="G551" s="1" t="s">
        <v>13</v>
      </c>
      <c r="H551" s="2">
        <v>20</v>
      </c>
      <c r="I551" s="2">
        <v>3635</v>
      </c>
      <c r="J551" s="2">
        <v>9.9589041095890405</v>
      </c>
      <c r="K551" t="s">
        <v>82</v>
      </c>
      <c r="L551" t="s">
        <v>105</v>
      </c>
    </row>
    <row r="552" spans="1:12" x14ac:dyDescent="0.3">
      <c r="A552">
        <v>93393</v>
      </c>
      <c r="B552" t="s">
        <v>494</v>
      </c>
      <c r="C552" t="s">
        <v>43</v>
      </c>
      <c r="D552" t="s">
        <v>56</v>
      </c>
      <c r="E552" t="s">
        <v>56</v>
      </c>
      <c r="F552" t="s">
        <v>151</v>
      </c>
      <c r="G552" s="1" t="s">
        <v>14</v>
      </c>
      <c r="H552" s="2">
        <v>28</v>
      </c>
      <c r="I552" s="2">
        <v>6275</v>
      </c>
      <c r="J552" s="2">
        <v>17.19178082191781</v>
      </c>
      <c r="K552" t="s">
        <v>11</v>
      </c>
      <c r="L552" t="s">
        <v>105</v>
      </c>
    </row>
    <row r="553" spans="1:12" x14ac:dyDescent="0.3">
      <c r="A553">
        <v>93394</v>
      </c>
      <c r="B553" t="s">
        <v>494</v>
      </c>
      <c r="C553" t="s">
        <v>43</v>
      </c>
      <c r="D553" t="s">
        <v>56</v>
      </c>
      <c r="E553" t="s">
        <v>56</v>
      </c>
      <c r="F553" t="s">
        <v>151</v>
      </c>
      <c r="G553" s="1" t="s">
        <v>14</v>
      </c>
      <c r="H553" s="2">
        <v>1</v>
      </c>
      <c r="I553" s="2">
        <v>365</v>
      </c>
      <c r="J553" s="2">
        <v>1</v>
      </c>
      <c r="K553" t="s">
        <v>25</v>
      </c>
      <c r="L553" t="s">
        <v>105</v>
      </c>
    </row>
    <row r="554" spans="1:12" x14ac:dyDescent="0.3">
      <c r="A554">
        <v>93395</v>
      </c>
      <c r="B554" t="s">
        <v>494</v>
      </c>
      <c r="C554" t="s">
        <v>43</v>
      </c>
      <c r="D554" t="s">
        <v>56</v>
      </c>
      <c r="E554" t="s">
        <v>56</v>
      </c>
      <c r="F554" t="s">
        <v>151</v>
      </c>
      <c r="G554" s="1" t="s">
        <v>14</v>
      </c>
      <c r="H554" s="2">
        <v>1</v>
      </c>
      <c r="I554" s="2">
        <v>365</v>
      </c>
      <c r="J554" s="2">
        <v>1</v>
      </c>
      <c r="K554" t="s">
        <v>27</v>
      </c>
      <c r="L554" t="s">
        <v>105</v>
      </c>
    </row>
    <row r="555" spans="1:12" x14ac:dyDescent="0.3">
      <c r="A555">
        <v>93396</v>
      </c>
      <c r="B555" t="s">
        <v>494</v>
      </c>
      <c r="C555" t="s">
        <v>43</v>
      </c>
      <c r="D555" t="s">
        <v>56</v>
      </c>
      <c r="E555" t="s">
        <v>56</v>
      </c>
      <c r="F555" t="s">
        <v>151</v>
      </c>
      <c r="G555" s="1" t="s">
        <v>14</v>
      </c>
      <c r="H555" s="2">
        <v>2</v>
      </c>
      <c r="I555" s="2">
        <v>487</v>
      </c>
      <c r="J555" s="2">
        <v>1.3342465753424657</v>
      </c>
      <c r="K555" t="s">
        <v>29</v>
      </c>
      <c r="L555" t="s">
        <v>105</v>
      </c>
    </row>
    <row r="556" spans="1:12" x14ac:dyDescent="0.3">
      <c r="A556">
        <v>93397</v>
      </c>
      <c r="B556" t="s">
        <v>494</v>
      </c>
      <c r="C556" t="s">
        <v>43</v>
      </c>
      <c r="D556" t="s">
        <v>56</v>
      </c>
      <c r="E556" t="s">
        <v>56</v>
      </c>
      <c r="F556" t="s">
        <v>151</v>
      </c>
      <c r="G556" s="1" t="s">
        <v>14</v>
      </c>
      <c r="H556" s="2">
        <v>1</v>
      </c>
      <c r="I556" s="2">
        <v>59</v>
      </c>
      <c r="J556" s="2">
        <v>0.16164383561643836</v>
      </c>
      <c r="K556" t="s">
        <v>35</v>
      </c>
      <c r="L556" t="s">
        <v>105</v>
      </c>
    </row>
    <row r="557" spans="1:12" x14ac:dyDescent="0.3">
      <c r="A557">
        <v>93398</v>
      </c>
      <c r="B557" t="s">
        <v>494</v>
      </c>
      <c r="C557" t="s">
        <v>43</v>
      </c>
      <c r="D557" t="s">
        <v>56</v>
      </c>
      <c r="E557" t="s">
        <v>56</v>
      </c>
      <c r="F557" t="s">
        <v>151</v>
      </c>
      <c r="G557" s="1" t="s">
        <v>14</v>
      </c>
      <c r="H557" s="2">
        <v>1</v>
      </c>
      <c r="I557" s="2">
        <v>184</v>
      </c>
      <c r="J557" s="2">
        <v>0.50410958904109593</v>
      </c>
      <c r="K557" t="s">
        <v>36</v>
      </c>
      <c r="L557" t="s">
        <v>105</v>
      </c>
    </row>
    <row r="558" spans="1:12" x14ac:dyDescent="0.3">
      <c r="A558">
        <v>93399</v>
      </c>
      <c r="B558" t="s">
        <v>494</v>
      </c>
      <c r="C558" t="s">
        <v>43</v>
      </c>
      <c r="D558" t="s">
        <v>56</v>
      </c>
      <c r="E558" t="s">
        <v>56</v>
      </c>
      <c r="F558" t="s">
        <v>151</v>
      </c>
      <c r="G558" s="1" t="s">
        <v>14</v>
      </c>
      <c r="H558" s="2">
        <v>16</v>
      </c>
      <c r="I558" s="2">
        <v>4785</v>
      </c>
      <c r="J558" s="2">
        <v>13.109589041095891</v>
      </c>
      <c r="K558" t="s">
        <v>40</v>
      </c>
      <c r="L558" t="s">
        <v>105</v>
      </c>
    </row>
    <row r="559" spans="1:12" x14ac:dyDescent="0.3">
      <c r="A559">
        <v>93400</v>
      </c>
      <c r="B559" t="s">
        <v>494</v>
      </c>
      <c r="C559" t="s">
        <v>43</v>
      </c>
      <c r="D559" t="s">
        <v>56</v>
      </c>
      <c r="E559" t="s">
        <v>56</v>
      </c>
      <c r="F559" t="s">
        <v>151</v>
      </c>
      <c r="G559" s="1" t="s">
        <v>14</v>
      </c>
      <c r="H559" s="2">
        <v>2</v>
      </c>
      <c r="I559" s="2">
        <v>730</v>
      </c>
      <c r="J559" s="2">
        <v>2</v>
      </c>
      <c r="K559" t="s">
        <v>41</v>
      </c>
      <c r="L559" t="s">
        <v>105</v>
      </c>
    </row>
    <row r="560" spans="1:12" x14ac:dyDescent="0.3">
      <c r="A560">
        <v>93401</v>
      </c>
      <c r="B560" t="s">
        <v>494</v>
      </c>
      <c r="C560" t="s">
        <v>43</v>
      </c>
      <c r="D560" t="s">
        <v>56</v>
      </c>
      <c r="E560" t="s">
        <v>56</v>
      </c>
      <c r="F560" t="s">
        <v>151</v>
      </c>
      <c r="G560" s="1" t="s">
        <v>14</v>
      </c>
      <c r="H560" s="2">
        <v>21</v>
      </c>
      <c r="I560" s="2">
        <v>7422</v>
      </c>
      <c r="J560" s="2">
        <v>20.334246575342465</v>
      </c>
      <c r="K560" t="s">
        <v>42</v>
      </c>
      <c r="L560" t="s">
        <v>105</v>
      </c>
    </row>
    <row r="561" spans="1:12" x14ac:dyDescent="0.3">
      <c r="A561">
        <v>93402</v>
      </c>
      <c r="B561" t="s">
        <v>494</v>
      </c>
      <c r="C561" t="s">
        <v>43</v>
      </c>
      <c r="D561" t="s">
        <v>56</v>
      </c>
      <c r="E561" t="s">
        <v>56</v>
      </c>
      <c r="F561" t="s">
        <v>151</v>
      </c>
      <c r="G561" s="1" t="s">
        <v>14</v>
      </c>
      <c r="H561" s="2">
        <v>22616</v>
      </c>
      <c r="I561" s="2">
        <v>6808746</v>
      </c>
      <c r="J561" s="2">
        <v>18654.098630136985</v>
      </c>
      <c r="K561" t="s">
        <v>43</v>
      </c>
      <c r="L561" t="s">
        <v>105</v>
      </c>
    </row>
    <row r="562" spans="1:12" x14ac:dyDescent="0.3">
      <c r="A562">
        <v>93403</v>
      </c>
      <c r="B562" t="s">
        <v>494</v>
      </c>
      <c r="C562" t="s">
        <v>43</v>
      </c>
      <c r="D562" t="s">
        <v>56</v>
      </c>
      <c r="E562" t="s">
        <v>56</v>
      </c>
      <c r="F562" t="s">
        <v>151</v>
      </c>
      <c r="G562" s="1" t="s">
        <v>14</v>
      </c>
      <c r="H562" s="2">
        <v>2</v>
      </c>
      <c r="I562" s="2">
        <v>730</v>
      </c>
      <c r="J562" s="2">
        <v>2</v>
      </c>
      <c r="K562" t="s">
        <v>68</v>
      </c>
      <c r="L562" t="s">
        <v>105</v>
      </c>
    </row>
    <row r="563" spans="1:12" x14ac:dyDescent="0.3">
      <c r="A563">
        <v>93404</v>
      </c>
      <c r="B563" t="s">
        <v>494</v>
      </c>
      <c r="C563" t="s">
        <v>43</v>
      </c>
      <c r="D563" t="s">
        <v>56</v>
      </c>
      <c r="E563" t="s">
        <v>56</v>
      </c>
      <c r="F563" t="s">
        <v>151</v>
      </c>
      <c r="G563" s="1" t="s">
        <v>14</v>
      </c>
      <c r="H563" s="2">
        <v>6</v>
      </c>
      <c r="I563" s="2">
        <v>1886</v>
      </c>
      <c r="J563" s="2">
        <v>5.1671232876712327</v>
      </c>
      <c r="K563" t="s">
        <v>69</v>
      </c>
      <c r="L563" t="s">
        <v>105</v>
      </c>
    </row>
    <row r="564" spans="1:12" x14ac:dyDescent="0.3">
      <c r="A564">
        <v>93405</v>
      </c>
      <c r="B564" t="s">
        <v>494</v>
      </c>
      <c r="C564" t="s">
        <v>43</v>
      </c>
      <c r="D564" t="s">
        <v>56</v>
      </c>
      <c r="E564" t="s">
        <v>56</v>
      </c>
      <c r="F564" t="s">
        <v>151</v>
      </c>
      <c r="G564" s="1" t="s">
        <v>14</v>
      </c>
      <c r="H564" s="2">
        <v>4</v>
      </c>
      <c r="I564" s="2">
        <v>1460</v>
      </c>
      <c r="J564" s="2">
        <v>4</v>
      </c>
      <c r="K564" t="s">
        <v>71</v>
      </c>
      <c r="L564" t="s">
        <v>105</v>
      </c>
    </row>
    <row r="565" spans="1:12" x14ac:dyDescent="0.3">
      <c r="A565">
        <v>93406</v>
      </c>
      <c r="B565" t="s">
        <v>494</v>
      </c>
      <c r="C565" t="s">
        <v>43</v>
      </c>
      <c r="D565" t="s">
        <v>56</v>
      </c>
      <c r="E565" t="s">
        <v>56</v>
      </c>
      <c r="F565" t="s">
        <v>151</v>
      </c>
      <c r="G565" s="1" t="s">
        <v>14</v>
      </c>
      <c r="H565" s="2">
        <v>9</v>
      </c>
      <c r="I565" s="2">
        <v>2645</v>
      </c>
      <c r="J565" s="2">
        <v>7.2465753424657535</v>
      </c>
      <c r="K565" t="s">
        <v>73</v>
      </c>
      <c r="L565" t="s">
        <v>105</v>
      </c>
    </row>
    <row r="566" spans="1:12" x14ac:dyDescent="0.3">
      <c r="A566">
        <v>93407</v>
      </c>
      <c r="B566" t="s">
        <v>494</v>
      </c>
      <c r="C566" t="s">
        <v>43</v>
      </c>
      <c r="D566" t="s">
        <v>56</v>
      </c>
      <c r="E566" t="s">
        <v>56</v>
      </c>
      <c r="F566" t="s">
        <v>151</v>
      </c>
      <c r="G566" s="1" t="s">
        <v>14</v>
      </c>
      <c r="H566" s="2">
        <v>1</v>
      </c>
      <c r="I566" s="2">
        <v>365</v>
      </c>
      <c r="J566" s="2">
        <v>1</v>
      </c>
      <c r="K566" t="s">
        <v>75</v>
      </c>
      <c r="L566" t="s">
        <v>105</v>
      </c>
    </row>
    <row r="567" spans="1:12" x14ac:dyDescent="0.3">
      <c r="A567">
        <v>93408</v>
      </c>
      <c r="B567" t="s">
        <v>494</v>
      </c>
      <c r="C567" t="s">
        <v>43</v>
      </c>
      <c r="D567" t="s">
        <v>56</v>
      </c>
      <c r="E567" t="s">
        <v>56</v>
      </c>
      <c r="F567" t="s">
        <v>151</v>
      </c>
      <c r="G567" s="1" t="s">
        <v>14</v>
      </c>
      <c r="H567" s="2">
        <v>4</v>
      </c>
      <c r="I567" s="2">
        <v>792</v>
      </c>
      <c r="J567" s="2">
        <v>2.1698630136986301</v>
      </c>
      <c r="K567" t="s">
        <v>76</v>
      </c>
      <c r="L567" t="s">
        <v>105</v>
      </c>
    </row>
    <row r="568" spans="1:12" x14ac:dyDescent="0.3">
      <c r="A568">
        <v>93409</v>
      </c>
      <c r="B568" t="s">
        <v>494</v>
      </c>
      <c r="C568" t="s">
        <v>43</v>
      </c>
      <c r="D568" t="s">
        <v>56</v>
      </c>
      <c r="E568" t="s">
        <v>56</v>
      </c>
      <c r="F568" t="s">
        <v>151</v>
      </c>
      <c r="G568" s="1" t="s">
        <v>14</v>
      </c>
      <c r="H568" s="2">
        <v>20</v>
      </c>
      <c r="I568" s="2">
        <v>4749</v>
      </c>
      <c r="J568" s="2">
        <v>13.010958904109589</v>
      </c>
      <c r="K568" t="s">
        <v>79</v>
      </c>
      <c r="L568" t="s">
        <v>105</v>
      </c>
    </row>
    <row r="569" spans="1:12" x14ac:dyDescent="0.3">
      <c r="A569">
        <v>93410</v>
      </c>
      <c r="B569" t="s">
        <v>494</v>
      </c>
      <c r="C569" t="s">
        <v>43</v>
      </c>
      <c r="D569" t="s">
        <v>56</v>
      </c>
      <c r="E569" t="s">
        <v>56</v>
      </c>
      <c r="F569" t="s">
        <v>151</v>
      </c>
      <c r="G569" s="1" t="s">
        <v>14</v>
      </c>
      <c r="H569" s="2">
        <v>5</v>
      </c>
      <c r="I569" s="2">
        <v>1307</v>
      </c>
      <c r="J569" s="2">
        <v>3.580821917808219</v>
      </c>
      <c r="K569" t="s">
        <v>80</v>
      </c>
      <c r="L569" t="s">
        <v>105</v>
      </c>
    </row>
    <row r="570" spans="1:12" x14ac:dyDescent="0.3">
      <c r="A570">
        <v>93411</v>
      </c>
      <c r="B570" t="s">
        <v>494</v>
      </c>
      <c r="C570" t="s">
        <v>43</v>
      </c>
      <c r="D570" t="s">
        <v>56</v>
      </c>
      <c r="E570" t="s">
        <v>56</v>
      </c>
      <c r="F570" t="s">
        <v>151</v>
      </c>
      <c r="G570" s="1" t="s">
        <v>14</v>
      </c>
      <c r="H570" s="2">
        <v>1</v>
      </c>
      <c r="I570" s="2">
        <v>365</v>
      </c>
      <c r="J570" s="2">
        <v>1</v>
      </c>
      <c r="K570" t="s">
        <v>81</v>
      </c>
      <c r="L570" t="s">
        <v>105</v>
      </c>
    </row>
    <row r="571" spans="1:12" x14ac:dyDescent="0.3">
      <c r="A571">
        <v>93412</v>
      </c>
      <c r="B571" t="s">
        <v>494</v>
      </c>
      <c r="C571" t="s">
        <v>43</v>
      </c>
      <c r="D571" t="s">
        <v>56</v>
      </c>
      <c r="E571" t="s">
        <v>56</v>
      </c>
      <c r="F571" t="s">
        <v>151</v>
      </c>
      <c r="G571" s="1" t="s">
        <v>14</v>
      </c>
      <c r="H571" s="2">
        <v>111</v>
      </c>
      <c r="I571" s="2">
        <v>30928</v>
      </c>
      <c r="J571" s="2">
        <v>84.734246575342468</v>
      </c>
      <c r="K571" t="s">
        <v>82</v>
      </c>
      <c r="L571" t="s">
        <v>105</v>
      </c>
    </row>
    <row r="572" spans="1:12" x14ac:dyDescent="0.3">
      <c r="A572">
        <v>93413</v>
      </c>
      <c r="B572" t="s">
        <v>494</v>
      </c>
      <c r="C572" t="s">
        <v>43</v>
      </c>
      <c r="D572" t="s">
        <v>56</v>
      </c>
      <c r="E572" t="s">
        <v>56</v>
      </c>
      <c r="F572" t="s">
        <v>151</v>
      </c>
      <c r="G572" s="1" t="s">
        <v>14</v>
      </c>
      <c r="H572" s="2">
        <v>4</v>
      </c>
      <c r="I572" s="2">
        <v>1217</v>
      </c>
      <c r="J572" s="2">
        <v>3.3342465753424659</v>
      </c>
      <c r="K572" t="s">
        <v>83</v>
      </c>
      <c r="L572" t="s">
        <v>105</v>
      </c>
    </row>
    <row r="573" spans="1:12" x14ac:dyDescent="0.3">
      <c r="A573">
        <v>93414</v>
      </c>
      <c r="B573" t="s">
        <v>494</v>
      </c>
      <c r="C573" t="s">
        <v>43</v>
      </c>
      <c r="D573" t="s">
        <v>56</v>
      </c>
      <c r="E573" t="s">
        <v>56</v>
      </c>
      <c r="F573" t="s">
        <v>151</v>
      </c>
      <c r="G573" s="1" t="s">
        <v>14</v>
      </c>
      <c r="H573" s="2">
        <v>1</v>
      </c>
      <c r="I573" s="2">
        <v>204</v>
      </c>
      <c r="J573" s="2">
        <v>0.55890410958904113</v>
      </c>
      <c r="K573" t="s">
        <v>90</v>
      </c>
      <c r="L573" t="s">
        <v>105</v>
      </c>
    </row>
    <row r="574" spans="1:12" x14ac:dyDescent="0.3">
      <c r="A574">
        <v>93415</v>
      </c>
      <c r="B574" t="s">
        <v>494</v>
      </c>
      <c r="C574" t="s">
        <v>43</v>
      </c>
      <c r="D574" t="s">
        <v>56</v>
      </c>
      <c r="E574" t="s">
        <v>56</v>
      </c>
      <c r="F574" t="s">
        <v>151</v>
      </c>
      <c r="G574" s="1" t="s">
        <v>15</v>
      </c>
      <c r="H574" s="2">
        <v>6</v>
      </c>
      <c r="I574" s="2">
        <v>1578</v>
      </c>
      <c r="J574" s="2">
        <v>4.3232876712328769</v>
      </c>
      <c r="K574" t="s">
        <v>11</v>
      </c>
      <c r="L574" t="s">
        <v>105</v>
      </c>
    </row>
    <row r="575" spans="1:12" x14ac:dyDescent="0.3">
      <c r="A575">
        <v>93416</v>
      </c>
      <c r="B575" t="s">
        <v>494</v>
      </c>
      <c r="C575" t="s">
        <v>43</v>
      </c>
      <c r="D575" t="s">
        <v>56</v>
      </c>
      <c r="E575" t="s">
        <v>56</v>
      </c>
      <c r="F575" t="s">
        <v>151</v>
      </c>
      <c r="G575" s="1" t="s">
        <v>15</v>
      </c>
      <c r="H575" s="2">
        <v>1</v>
      </c>
      <c r="I575" s="2">
        <v>365</v>
      </c>
      <c r="J575" s="2">
        <v>1</v>
      </c>
      <c r="K575" t="s">
        <v>21</v>
      </c>
      <c r="L575" t="s">
        <v>105</v>
      </c>
    </row>
    <row r="576" spans="1:12" x14ac:dyDescent="0.3">
      <c r="A576">
        <v>93417</v>
      </c>
      <c r="B576" t="s">
        <v>494</v>
      </c>
      <c r="C576" t="s">
        <v>43</v>
      </c>
      <c r="D576" t="s">
        <v>56</v>
      </c>
      <c r="E576" t="s">
        <v>56</v>
      </c>
      <c r="F576" t="s">
        <v>151</v>
      </c>
      <c r="G576" s="1" t="s">
        <v>15</v>
      </c>
      <c r="H576" s="2">
        <v>3</v>
      </c>
      <c r="I576" s="2">
        <v>791</v>
      </c>
      <c r="J576" s="2">
        <v>2.1671232876712327</v>
      </c>
      <c r="K576" t="s">
        <v>40</v>
      </c>
      <c r="L576" t="s">
        <v>105</v>
      </c>
    </row>
    <row r="577" spans="1:12" x14ac:dyDescent="0.3">
      <c r="A577">
        <v>93418</v>
      </c>
      <c r="B577" t="s">
        <v>494</v>
      </c>
      <c r="C577" t="s">
        <v>43</v>
      </c>
      <c r="D577" t="s">
        <v>56</v>
      </c>
      <c r="E577" t="s">
        <v>56</v>
      </c>
      <c r="F577" t="s">
        <v>151</v>
      </c>
      <c r="G577" s="1" t="s">
        <v>15</v>
      </c>
      <c r="H577" s="2">
        <v>1</v>
      </c>
      <c r="I577" s="2">
        <v>365</v>
      </c>
      <c r="J577" s="2">
        <v>1</v>
      </c>
      <c r="K577" t="s">
        <v>41</v>
      </c>
      <c r="L577" t="s">
        <v>105</v>
      </c>
    </row>
    <row r="578" spans="1:12" x14ac:dyDescent="0.3">
      <c r="A578">
        <v>93419</v>
      </c>
      <c r="B578" t="s">
        <v>494</v>
      </c>
      <c r="C578" t="s">
        <v>43</v>
      </c>
      <c r="D578" t="s">
        <v>56</v>
      </c>
      <c r="E578" t="s">
        <v>56</v>
      </c>
      <c r="F578" t="s">
        <v>151</v>
      </c>
      <c r="G578" s="1" t="s">
        <v>15</v>
      </c>
      <c r="H578" s="2">
        <v>5</v>
      </c>
      <c r="I578" s="2">
        <v>1799</v>
      </c>
      <c r="J578" s="2">
        <v>4.9287671232876713</v>
      </c>
      <c r="K578" t="s">
        <v>42</v>
      </c>
      <c r="L578" t="s">
        <v>105</v>
      </c>
    </row>
    <row r="579" spans="1:12" x14ac:dyDescent="0.3">
      <c r="A579">
        <v>93420</v>
      </c>
      <c r="B579" t="s">
        <v>494</v>
      </c>
      <c r="C579" t="s">
        <v>43</v>
      </c>
      <c r="D579" t="s">
        <v>56</v>
      </c>
      <c r="E579" t="s">
        <v>56</v>
      </c>
      <c r="F579" t="s">
        <v>151</v>
      </c>
      <c r="G579" s="1" t="s">
        <v>15</v>
      </c>
      <c r="H579" s="2">
        <v>9001</v>
      </c>
      <c r="I579" s="2">
        <v>2891234</v>
      </c>
      <c r="J579" s="2">
        <v>7921.1890410958904</v>
      </c>
      <c r="K579" t="s">
        <v>43</v>
      </c>
      <c r="L579" t="s">
        <v>105</v>
      </c>
    </row>
    <row r="580" spans="1:12" x14ac:dyDescent="0.3">
      <c r="A580">
        <v>93421</v>
      </c>
      <c r="B580" t="s">
        <v>494</v>
      </c>
      <c r="C580" t="s">
        <v>43</v>
      </c>
      <c r="D580" t="s">
        <v>56</v>
      </c>
      <c r="E580" t="s">
        <v>56</v>
      </c>
      <c r="F580" t="s">
        <v>151</v>
      </c>
      <c r="G580" s="1" t="s">
        <v>15</v>
      </c>
      <c r="H580" s="2">
        <v>5</v>
      </c>
      <c r="I580" s="2">
        <v>1825</v>
      </c>
      <c r="J580" s="2">
        <v>5</v>
      </c>
      <c r="K580" t="s">
        <v>68</v>
      </c>
      <c r="L580" t="s">
        <v>105</v>
      </c>
    </row>
    <row r="581" spans="1:12" x14ac:dyDescent="0.3">
      <c r="A581">
        <v>93422</v>
      </c>
      <c r="B581" t="s">
        <v>494</v>
      </c>
      <c r="C581" t="s">
        <v>43</v>
      </c>
      <c r="D581" t="s">
        <v>56</v>
      </c>
      <c r="E581" t="s">
        <v>56</v>
      </c>
      <c r="F581" t="s">
        <v>151</v>
      </c>
      <c r="G581" s="1" t="s">
        <v>15</v>
      </c>
      <c r="H581" s="2">
        <v>3</v>
      </c>
      <c r="I581" s="2">
        <v>1095</v>
      </c>
      <c r="J581" s="2">
        <v>3</v>
      </c>
      <c r="K581" t="s">
        <v>69</v>
      </c>
      <c r="L581" t="s">
        <v>105</v>
      </c>
    </row>
    <row r="582" spans="1:12" x14ac:dyDescent="0.3">
      <c r="A582">
        <v>93423</v>
      </c>
      <c r="B582" t="s">
        <v>494</v>
      </c>
      <c r="C582" t="s">
        <v>43</v>
      </c>
      <c r="D582" t="s">
        <v>56</v>
      </c>
      <c r="E582" t="s">
        <v>56</v>
      </c>
      <c r="F582" t="s">
        <v>151</v>
      </c>
      <c r="G582" s="1" t="s">
        <v>15</v>
      </c>
      <c r="H582" s="2">
        <v>8</v>
      </c>
      <c r="I582" s="2">
        <v>2830</v>
      </c>
      <c r="J582" s="2">
        <v>7.7534246575342465</v>
      </c>
      <c r="K582" t="s">
        <v>71</v>
      </c>
      <c r="L582" t="s">
        <v>105</v>
      </c>
    </row>
    <row r="583" spans="1:12" x14ac:dyDescent="0.3">
      <c r="A583">
        <v>93424</v>
      </c>
      <c r="B583" t="s">
        <v>494</v>
      </c>
      <c r="C583" t="s">
        <v>43</v>
      </c>
      <c r="D583" t="s">
        <v>56</v>
      </c>
      <c r="E583" t="s">
        <v>56</v>
      </c>
      <c r="F583" t="s">
        <v>151</v>
      </c>
      <c r="G583" s="1" t="s">
        <v>15</v>
      </c>
      <c r="H583" s="2">
        <v>2</v>
      </c>
      <c r="I583" s="2">
        <v>730</v>
      </c>
      <c r="J583" s="2">
        <v>2</v>
      </c>
      <c r="K583" t="s">
        <v>72</v>
      </c>
      <c r="L583" t="s">
        <v>105</v>
      </c>
    </row>
    <row r="584" spans="1:12" x14ac:dyDescent="0.3">
      <c r="A584">
        <v>93425</v>
      </c>
      <c r="B584" t="s">
        <v>494</v>
      </c>
      <c r="C584" t="s">
        <v>43</v>
      </c>
      <c r="D584" t="s">
        <v>56</v>
      </c>
      <c r="E584" t="s">
        <v>56</v>
      </c>
      <c r="F584" t="s">
        <v>151</v>
      </c>
      <c r="G584" s="1" t="s">
        <v>15</v>
      </c>
      <c r="H584" s="2">
        <v>14</v>
      </c>
      <c r="I584" s="2">
        <v>4957</v>
      </c>
      <c r="J584" s="2">
        <v>13.580821917808219</v>
      </c>
      <c r="K584" t="s">
        <v>73</v>
      </c>
      <c r="L584" t="s">
        <v>105</v>
      </c>
    </row>
    <row r="585" spans="1:12" x14ac:dyDescent="0.3">
      <c r="A585">
        <v>93426</v>
      </c>
      <c r="B585" t="s">
        <v>494</v>
      </c>
      <c r="C585" t="s">
        <v>43</v>
      </c>
      <c r="D585" t="s">
        <v>56</v>
      </c>
      <c r="E585" t="s">
        <v>56</v>
      </c>
      <c r="F585" t="s">
        <v>151</v>
      </c>
      <c r="G585" s="1" t="s">
        <v>15</v>
      </c>
      <c r="H585" s="2">
        <v>5</v>
      </c>
      <c r="I585" s="2">
        <v>1825</v>
      </c>
      <c r="J585" s="2">
        <v>5</v>
      </c>
      <c r="K585" t="s">
        <v>75</v>
      </c>
      <c r="L585" t="s">
        <v>105</v>
      </c>
    </row>
    <row r="586" spans="1:12" x14ac:dyDescent="0.3">
      <c r="A586">
        <v>93427</v>
      </c>
      <c r="B586" t="s">
        <v>494</v>
      </c>
      <c r="C586" t="s">
        <v>43</v>
      </c>
      <c r="D586" t="s">
        <v>56</v>
      </c>
      <c r="E586" t="s">
        <v>56</v>
      </c>
      <c r="F586" t="s">
        <v>151</v>
      </c>
      <c r="G586" s="1" t="s">
        <v>15</v>
      </c>
      <c r="H586" s="2">
        <v>2</v>
      </c>
      <c r="I586" s="2">
        <v>730</v>
      </c>
      <c r="J586" s="2">
        <v>2</v>
      </c>
      <c r="K586" t="s">
        <v>76</v>
      </c>
      <c r="L586" t="s">
        <v>105</v>
      </c>
    </row>
    <row r="587" spans="1:12" x14ac:dyDescent="0.3">
      <c r="A587">
        <v>93428</v>
      </c>
      <c r="B587" t="s">
        <v>494</v>
      </c>
      <c r="C587" t="s">
        <v>43</v>
      </c>
      <c r="D587" t="s">
        <v>56</v>
      </c>
      <c r="E587" t="s">
        <v>56</v>
      </c>
      <c r="F587" t="s">
        <v>151</v>
      </c>
      <c r="G587" s="1" t="s">
        <v>15</v>
      </c>
      <c r="H587" s="2">
        <v>2</v>
      </c>
      <c r="I587" s="2">
        <v>730</v>
      </c>
      <c r="J587" s="2">
        <v>2</v>
      </c>
      <c r="K587" t="s">
        <v>77</v>
      </c>
      <c r="L587" t="s">
        <v>105</v>
      </c>
    </row>
    <row r="588" spans="1:12" x14ac:dyDescent="0.3">
      <c r="A588">
        <v>93429</v>
      </c>
      <c r="B588" t="s">
        <v>494</v>
      </c>
      <c r="C588" t="s">
        <v>43</v>
      </c>
      <c r="D588" t="s">
        <v>56</v>
      </c>
      <c r="E588" t="s">
        <v>56</v>
      </c>
      <c r="F588" t="s">
        <v>151</v>
      </c>
      <c r="G588" s="1" t="s">
        <v>15</v>
      </c>
      <c r="H588" s="2">
        <v>1</v>
      </c>
      <c r="I588" s="2">
        <v>297</v>
      </c>
      <c r="J588" s="2">
        <v>0.81369863013698629</v>
      </c>
      <c r="K588" t="s">
        <v>80</v>
      </c>
      <c r="L588" t="s">
        <v>105</v>
      </c>
    </row>
    <row r="589" spans="1:12" x14ac:dyDescent="0.3">
      <c r="A589">
        <v>93430</v>
      </c>
      <c r="B589" t="s">
        <v>494</v>
      </c>
      <c r="C589" t="s">
        <v>43</v>
      </c>
      <c r="D589" t="s">
        <v>56</v>
      </c>
      <c r="E589" t="s">
        <v>56</v>
      </c>
      <c r="F589" t="s">
        <v>151</v>
      </c>
      <c r="G589" s="1" t="s">
        <v>15</v>
      </c>
      <c r="H589" s="2">
        <v>15</v>
      </c>
      <c r="I589" s="2">
        <v>4521</v>
      </c>
      <c r="J589" s="2">
        <v>12.386301369863014</v>
      </c>
      <c r="K589" t="s">
        <v>82</v>
      </c>
      <c r="L589" t="s">
        <v>105</v>
      </c>
    </row>
    <row r="590" spans="1:12" x14ac:dyDescent="0.3">
      <c r="A590">
        <v>93431</v>
      </c>
      <c r="B590" t="s">
        <v>494</v>
      </c>
      <c r="C590" t="s">
        <v>43</v>
      </c>
      <c r="D590" t="s">
        <v>56</v>
      </c>
      <c r="E590" t="s">
        <v>56</v>
      </c>
      <c r="F590" t="s">
        <v>151</v>
      </c>
      <c r="G590" s="1" t="s">
        <v>15</v>
      </c>
      <c r="H590" s="2">
        <v>1</v>
      </c>
      <c r="I590" s="2">
        <v>365</v>
      </c>
      <c r="J590" s="2">
        <v>1</v>
      </c>
      <c r="K590" t="s">
        <v>83</v>
      </c>
      <c r="L590" t="s">
        <v>105</v>
      </c>
    </row>
    <row r="591" spans="1:12" x14ac:dyDescent="0.3">
      <c r="A591">
        <v>93432</v>
      </c>
      <c r="B591" t="s">
        <v>494</v>
      </c>
      <c r="C591" t="s">
        <v>43</v>
      </c>
      <c r="D591" t="s">
        <v>56</v>
      </c>
      <c r="E591" t="s">
        <v>56</v>
      </c>
      <c r="F591" t="s">
        <v>151</v>
      </c>
      <c r="G591" s="1" t="s">
        <v>16</v>
      </c>
      <c r="H591" s="2">
        <v>1</v>
      </c>
      <c r="I591" s="2">
        <v>306</v>
      </c>
      <c r="J591" s="2">
        <v>0.83835616438356164</v>
      </c>
      <c r="K591" t="s">
        <v>11</v>
      </c>
      <c r="L591" t="s">
        <v>105</v>
      </c>
    </row>
    <row r="592" spans="1:12" x14ac:dyDescent="0.3">
      <c r="A592">
        <v>93433</v>
      </c>
      <c r="B592" t="s">
        <v>494</v>
      </c>
      <c r="C592" t="s">
        <v>43</v>
      </c>
      <c r="D592" t="s">
        <v>56</v>
      </c>
      <c r="E592" t="s">
        <v>56</v>
      </c>
      <c r="F592" t="s">
        <v>151</v>
      </c>
      <c r="G592" s="1" t="s">
        <v>16</v>
      </c>
      <c r="H592" s="2">
        <v>2</v>
      </c>
      <c r="I592" s="2">
        <v>668</v>
      </c>
      <c r="J592" s="2">
        <v>1.8301369863013699</v>
      </c>
      <c r="K592" t="s">
        <v>41</v>
      </c>
      <c r="L592" t="s">
        <v>105</v>
      </c>
    </row>
    <row r="593" spans="1:12" x14ac:dyDescent="0.3">
      <c r="A593">
        <v>93434</v>
      </c>
      <c r="B593" t="s">
        <v>494</v>
      </c>
      <c r="C593" t="s">
        <v>43</v>
      </c>
      <c r="D593" t="s">
        <v>56</v>
      </c>
      <c r="E593" t="s">
        <v>56</v>
      </c>
      <c r="F593" t="s">
        <v>151</v>
      </c>
      <c r="G593" s="1" t="s">
        <v>16</v>
      </c>
      <c r="H593" s="2">
        <v>9027</v>
      </c>
      <c r="I593" s="2">
        <v>2968575</v>
      </c>
      <c r="J593" s="2">
        <v>8133.0821917808216</v>
      </c>
      <c r="K593" t="s">
        <v>43</v>
      </c>
      <c r="L593" t="s">
        <v>105</v>
      </c>
    </row>
    <row r="594" spans="1:12" x14ac:dyDescent="0.3">
      <c r="A594">
        <v>93435</v>
      </c>
      <c r="B594" t="s">
        <v>494</v>
      </c>
      <c r="C594" t="s">
        <v>43</v>
      </c>
      <c r="D594" t="s">
        <v>56</v>
      </c>
      <c r="E594" t="s">
        <v>56</v>
      </c>
      <c r="F594" t="s">
        <v>151</v>
      </c>
      <c r="G594" s="1" t="s">
        <v>16</v>
      </c>
      <c r="H594" s="2">
        <v>2</v>
      </c>
      <c r="I594" s="2">
        <v>730</v>
      </c>
      <c r="J594" s="2">
        <v>2</v>
      </c>
      <c r="K594" t="s">
        <v>68</v>
      </c>
      <c r="L594" t="s">
        <v>105</v>
      </c>
    </row>
    <row r="595" spans="1:12" x14ac:dyDescent="0.3">
      <c r="A595">
        <v>93436</v>
      </c>
      <c r="B595" t="s">
        <v>494</v>
      </c>
      <c r="C595" t="s">
        <v>43</v>
      </c>
      <c r="D595" t="s">
        <v>56</v>
      </c>
      <c r="E595" t="s">
        <v>56</v>
      </c>
      <c r="F595" t="s">
        <v>151</v>
      </c>
      <c r="G595" s="1" t="s">
        <v>16</v>
      </c>
      <c r="H595" s="2">
        <v>4</v>
      </c>
      <c r="I595" s="2">
        <v>1460</v>
      </c>
      <c r="J595" s="2">
        <v>4</v>
      </c>
      <c r="K595" t="s">
        <v>69</v>
      </c>
      <c r="L595" t="s">
        <v>105</v>
      </c>
    </row>
    <row r="596" spans="1:12" x14ac:dyDescent="0.3">
      <c r="A596">
        <v>93437</v>
      </c>
      <c r="B596" t="s">
        <v>494</v>
      </c>
      <c r="C596" t="s">
        <v>43</v>
      </c>
      <c r="D596" t="s">
        <v>56</v>
      </c>
      <c r="E596" t="s">
        <v>56</v>
      </c>
      <c r="F596" t="s">
        <v>151</v>
      </c>
      <c r="G596" s="1" t="s">
        <v>16</v>
      </c>
      <c r="H596" s="2">
        <v>3</v>
      </c>
      <c r="I596" s="2">
        <v>814</v>
      </c>
      <c r="J596" s="2">
        <v>2.2301369863013698</v>
      </c>
      <c r="K596" t="s">
        <v>71</v>
      </c>
      <c r="L596" t="s">
        <v>105</v>
      </c>
    </row>
    <row r="597" spans="1:12" x14ac:dyDescent="0.3">
      <c r="A597">
        <v>93438</v>
      </c>
      <c r="B597" t="s">
        <v>494</v>
      </c>
      <c r="C597" t="s">
        <v>43</v>
      </c>
      <c r="D597" t="s">
        <v>56</v>
      </c>
      <c r="E597" t="s">
        <v>56</v>
      </c>
      <c r="F597" t="s">
        <v>151</v>
      </c>
      <c r="G597" s="1" t="s">
        <v>16</v>
      </c>
      <c r="H597" s="2">
        <v>9</v>
      </c>
      <c r="I597" s="2">
        <v>3285</v>
      </c>
      <c r="J597" s="2">
        <v>9</v>
      </c>
      <c r="K597" t="s">
        <v>72</v>
      </c>
      <c r="L597" t="s">
        <v>105</v>
      </c>
    </row>
    <row r="598" spans="1:12" x14ac:dyDescent="0.3">
      <c r="A598">
        <v>93439</v>
      </c>
      <c r="B598" t="s">
        <v>494</v>
      </c>
      <c r="C598" t="s">
        <v>43</v>
      </c>
      <c r="D598" t="s">
        <v>56</v>
      </c>
      <c r="E598" t="s">
        <v>56</v>
      </c>
      <c r="F598" t="s">
        <v>151</v>
      </c>
      <c r="G598" s="1" t="s">
        <v>16</v>
      </c>
      <c r="H598" s="2">
        <v>13</v>
      </c>
      <c r="I598" s="2">
        <v>4352</v>
      </c>
      <c r="J598" s="2">
        <v>11.923287671232877</v>
      </c>
      <c r="K598" t="s">
        <v>73</v>
      </c>
      <c r="L598" t="s">
        <v>105</v>
      </c>
    </row>
    <row r="599" spans="1:12" x14ac:dyDescent="0.3">
      <c r="A599">
        <v>93440</v>
      </c>
      <c r="B599" t="s">
        <v>494</v>
      </c>
      <c r="C599" t="s">
        <v>43</v>
      </c>
      <c r="D599" t="s">
        <v>56</v>
      </c>
      <c r="E599" t="s">
        <v>56</v>
      </c>
      <c r="F599" t="s">
        <v>151</v>
      </c>
      <c r="G599" s="1" t="s">
        <v>16</v>
      </c>
      <c r="H599" s="2">
        <v>4</v>
      </c>
      <c r="I599" s="2">
        <v>1460</v>
      </c>
      <c r="J599" s="2">
        <v>4</v>
      </c>
      <c r="K599" t="s">
        <v>74</v>
      </c>
      <c r="L599" t="s">
        <v>105</v>
      </c>
    </row>
    <row r="600" spans="1:12" x14ac:dyDescent="0.3">
      <c r="A600">
        <v>93441</v>
      </c>
      <c r="B600" t="s">
        <v>494</v>
      </c>
      <c r="C600" t="s">
        <v>43</v>
      </c>
      <c r="D600" t="s">
        <v>56</v>
      </c>
      <c r="E600" t="s">
        <v>56</v>
      </c>
      <c r="F600" t="s">
        <v>151</v>
      </c>
      <c r="G600" s="1" t="s">
        <v>16</v>
      </c>
      <c r="H600" s="2">
        <v>3</v>
      </c>
      <c r="I600" s="2">
        <v>1095</v>
      </c>
      <c r="J600" s="2">
        <v>3</v>
      </c>
      <c r="K600" t="s">
        <v>75</v>
      </c>
      <c r="L600" t="s">
        <v>105</v>
      </c>
    </row>
    <row r="601" spans="1:12" x14ac:dyDescent="0.3">
      <c r="A601">
        <v>93442</v>
      </c>
      <c r="B601" t="s">
        <v>494</v>
      </c>
      <c r="C601" t="s">
        <v>43</v>
      </c>
      <c r="D601" t="s">
        <v>56</v>
      </c>
      <c r="E601" t="s">
        <v>56</v>
      </c>
      <c r="F601" t="s">
        <v>151</v>
      </c>
      <c r="G601" s="1" t="s">
        <v>16</v>
      </c>
      <c r="H601" s="2">
        <v>17</v>
      </c>
      <c r="I601" s="2">
        <v>6205</v>
      </c>
      <c r="J601" s="2">
        <v>17</v>
      </c>
      <c r="K601" t="s">
        <v>82</v>
      </c>
      <c r="L601" t="s">
        <v>105</v>
      </c>
    </row>
    <row r="602" spans="1:12" x14ac:dyDescent="0.3">
      <c r="A602">
        <v>93443</v>
      </c>
      <c r="B602" t="s">
        <v>494</v>
      </c>
      <c r="C602" t="s">
        <v>43</v>
      </c>
      <c r="D602" t="s">
        <v>57</v>
      </c>
      <c r="E602" t="s">
        <v>57</v>
      </c>
      <c r="F602" t="s">
        <v>152</v>
      </c>
      <c r="G602" s="1" t="s">
        <v>17</v>
      </c>
      <c r="H602" s="2">
        <v>12579</v>
      </c>
      <c r="I602" s="2">
        <v>4167313</v>
      </c>
      <c r="J602" s="2">
        <v>11417.295890410958</v>
      </c>
      <c r="K602" t="s">
        <v>43</v>
      </c>
      <c r="L602" t="s">
        <v>105</v>
      </c>
    </row>
    <row r="603" spans="1:12" x14ac:dyDescent="0.3">
      <c r="A603">
        <v>93444</v>
      </c>
      <c r="B603" t="s">
        <v>494</v>
      </c>
      <c r="C603" t="s">
        <v>43</v>
      </c>
      <c r="D603" t="s">
        <v>57</v>
      </c>
      <c r="E603" t="s">
        <v>57</v>
      </c>
      <c r="F603" t="s">
        <v>152</v>
      </c>
      <c r="G603" s="1" t="s">
        <v>12</v>
      </c>
      <c r="H603" s="2">
        <v>24467</v>
      </c>
      <c r="I603" s="2">
        <v>8646152</v>
      </c>
      <c r="J603" s="2">
        <v>23688.087671232875</v>
      </c>
      <c r="K603" t="s">
        <v>43</v>
      </c>
      <c r="L603" t="s">
        <v>105</v>
      </c>
    </row>
    <row r="604" spans="1:12" x14ac:dyDescent="0.3">
      <c r="A604">
        <v>93445</v>
      </c>
      <c r="B604" t="s">
        <v>494</v>
      </c>
      <c r="C604" t="s">
        <v>43</v>
      </c>
      <c r="D604" t="s">
        <v>57</v>
      </c>
      <c r="E604" t="s">
        <v>57</v>
      </c>
      <c r="F604" t="s">
        <v>152</v>
      </c>
      <c r="G604" s="1" t="s">
        <v>13</v>
      </c>
      <c r="H604" s="2">
        <v>7786</v>
      </c>
      <c r="I604" s="2">
        <v>2371498</v>
      </c>
      <c r="J604" s="2">
        <v>6497.2547945205479</v>
      </c>
      <c r="K604" t="s">
        <v>43</v>
      </c>
      <c r="L604" t="s">
        <v>105</v>
      </c>
    </row>
    <row r="605" spans="1:12" x14ac:dyDescent="0.3">
      <c r="A605">
        <v>93446</v>
      </c>
      <c r="B605" t="s">
        <v>494</v>
      </c>
      <c r="C605" t="s">
        <v>43</v>
      </c>
      <c r="D605" t="s">
        <v>57</v>
      </c>
      <c r="E605" t="s">
        <v>57</v>
      </c>
      <c r="F605" t="s">
        <v>152</v>
      </c>
      <c r="G605" s="1" t="s">
        <v>14</v>
      </c>
      <c r="H605" s="2">
        <v>42466</v>
      </c>
      <c r="I605" s="2">
        <v>13632442</v>
      </c>
      <c r="J605" s="2">
        <v>37349.156164383559</v>
      </c>
      <c r="K605" t="s">
        <v>43</v>
      </c>
      <c r="L605" t="s">
        <v>105</v>
      </c>
    </row>
    <row r="606" spans="1:12" x14ac:dyDescent="0.3">
      <c r="A606">
        <v>93447</v>
      </c>
      <c r="B606" t="s">
        <v>494</v>
      </c>
      <c r="C606" t="s">
        <v>43</v>
      </c>
      <c r="D606" t="s">
        <v>57</v>
      </c>
      <c r="E606" t="s">
        <v>57</v>
      </c>
      <c r="F606" t="s">
        <v>152</v>
      </c>
      <c r="G606" s="1" t="s">
        <v>15</v>
      </c>
      <c r="H606" s="2">
        <v>15762</v>
      </c>
      <c r="I606" s="2">
        <v>5294637</v>
      </c>
      <c r="J606" s="2">
        <v>14505.854794520548</v>
      </c>
      <c r="K606" t="s">
        <v>43</v>
      </c>
      <c r="L606" t="s">
        <v>105</v>
      </c>
    </row>
    <row r="607" spans="1:12" x14ac:dyDescent="0.3">
      <c r="A607">
        <v>93448</v>
      </c>
      <c r="B607" t="s">
        <v>494</v>
      </c>
      <c r="C607" t="s">
        <v>43</v>
      </c>
      <c r="D607" t="s">
        <v>57</v>
      </c>
      <c r="E607" t="s">
        <v>57</v>
      </c>
      <c r="F607" t="s">
        <v>152</v>
      </c>
      <c r="G607" s="1" t="s">
        <v>16</v>
      </c>
      <c r="H607" s="2">
        <v>2</v>
      </c>
      <c r="I607" s="2">
        <v>542</v>
      </c>
      <c r="J607" s="2">
        <v>1.484931506849315</v>
      </c>
      <c r="K607" t="s">
        <v>40</v>
      </c>
      <c r="L607" t="s">
        <v>105</v>
      </c>
    </row>
    <row r="608" spans="1:12" x14ac:dyDescent="0.3">
      <c r="A608">
        <v>93449</v>
      </c>
      <c r="B608" t="s">
        <v>494</v>
      </c>
      <c r="C608" t="s">
        <v>43</v>
      </c>
      <c r="D608" t="s">
        <v>57</v>
      </c>
      <c r="E608" t="s">
        <v>57</v>
      </c>
      <c r="F608" t="s">
        <v>152</v>
      </c>
      <c r="G608" s="1" t="s">
        <v>16</v>
      </c>
      <c r="H608" s="2">
        <v>19824</v>
      </c>
      <c r="I608" s="2">
        <v>6914636</v>
      </c>
      <c r="J608" s="2">
        <v>18944.208219178083</v>
      </c>
      <c r="K608" t="s">
        <v>43</v>
      </c>
      <c r="L608" t="s">
        <v>105</v>
      </c>
    </row>
    <row r="609" spans="1:12" x14ac:dyDescent="0.3">
      <c r="A609">
        <v>93453</v>
      </c>
      <c r="B609" t="s">
        <v>494</v>
      </c>
      <c r="C609" t="s">
        <v>43</v>
      </c>
      <c r="D609" t="s">
        <v>58</v>
      </c>
      <c r="E609" t="s">
        <v>58</v>
      </c>
      <c r="F609" t="s">
        <v>120</v>
      </c>
      <c r="G609" s="1" t="s">
        <v>17</v>
      </c>
      <c r="H609" s="2">
        <v>7</v>
      </c>
      <c r="I609" s="2">
        <v>2187</v>
      </c>
      <c r="J609" s="2">
        <v>5.9917808219178079</v>
      </c>
      <c r="K609" t="s">
        <v>43</v>
      </c>
      <c r="L609" t="s">
        <v>105</v>
      </c>
    </row>
    <row r="610" spans="1:12" x14ac:dyDescent="0.3">
      <c r="A610">
        <v>93454</v>
      </c>
      <c r="B610" t="s">
        <v>494</v>
      </c>
      <c r="C610" t="s">
        <v>43</v>
      </c>
      <c r="D610" t="s">
        <v>58</v>
      </c>
      <c r="E610" t="s">
        <v>58</v>
      </c>
      <c r="F610" t="s">
        <v>120</v>
      </c>
      <c r="G610" s="1" t="s">
        <v>12</v>
      </c>
      <c r="H610" s="2">
        <v>3587</v>
      </c>
      <c r="I610" s="2">
        <v>1161602</v>
      </c>
      <c r="J610" s="2">
        <v>3182.4712328767123</v>
      </c>
      <c r="K610" t="s">
        <v>43</v>
      </c>
      <c r="L610" t="s">
        <v>105</v>
      </c>
    </row>
    <row r="611" spans="1:12" x14ac:dyDescent="0.3">
      <c r="A611">
        <v>93455</v>
      </c>
      <c r="B611" t="s">
        <v>494</v>
      </c>
      <c r="C611" t="s">
        <v>43</v>
      </c>
      <c r="D611" t="s">
        <v>58</v>
      </c>
      <c r="E611" t="s">
        <v>58</v>
      </c>
      <c r="F611" t="s">
        <v>120</v>
      </c>
      <c r="G611" s="1" t="s">
        <v>13</v>
      </c>
      <c r="H611" s="2">
        <v>10</v>
      </c>
      <c r="I611" s="2">
        <v>1204</v>
      </c>
      <c r="J611" s="2">
        <v>3.2986301369863016</v>
      </c>
      <c r="K611" t="s">
        <v>11</v>
      </c>
      <c r="L611" t="s">
        <v>105</v>
      </c>
    </row>
    <row r="612" spans="1:12" x14ac:dyDescent="0.3">
      <c r="A612">
        <v>93456</v>
      </c>
      <c r="B612" t="s">
        <v>494</v>
      </c>
      <c r="C612" t="s">
        <v>43</v>
      </c>
      <c r="D612" t="s">
        <v>58</v>
      </c>
      <c r="E612" t="s">
        <v>58</v>
      </c>
      <c r="F612" t="s">
        <v>120</v>
      </c>
      <c r="G612" s="1" t="s">
        <v>13</v>
      </c>
      <c r="H612" s="2">
        <v>1</v>
      </c>
      <c r="I612" s="2">
        <v>92</v>
      </c>
      <c r="J612" s="2">
        <v>0.25205479452054796</v>
      </c>
      <c r="K612" t="s">
        <v>25</v>
      </c>
      <c r="L612" t="s">
        <v>105</v>
      </c>
    </row>
    <row r="613" spans="1:12" x14ac:dyDescent="0.3">
      <c r="A613">
        <v>93457</v>
      </c>
      <c r="B613" t="s">
        <v>494</v>
      </c>
      <c r="C613" t="s">
        <v>43</v>
      </c>
      <c r="D613" t="s">
        <v>58</v>
      </c>
      <c r="E613" t="s">
        <v>58</v>
      </c>
      <c r="F613" t="s">
        <v>120</v>
      </c>
      <c r="G613" s="1" t="s">
        <v>13</v>
      </c>
      <c r="H613" s="2">
        <v>1</v>
      </c>
      <c r="I613" s="2">
        <v>245</v>
      </c>
      <c r="J613" s="2">
        <v>0.67123287671232879</v>
      </c>
      <c r="K613" t="s">
        <v>29</v>
      </c>
      <c r="L613" t="s">
        <v>105</v>
      </c>
    </row>
    <row r="614" spans="1:12" x14ac:dyDescent="0.3">
      <c r="A614">
        <v>93458</v>
      </c>
      <c r="B614" t="s">
        <v>494</v>
      </c>
      <c r="C614" t="s">
        <v>43</v>
      </c>
      <c r="D614" t="s">
        <v>58</v>
      </c>
      <c r="E614" t="s">
        <v>58</v>
      </c>
      <c r="F614" t="s">
        <v>120</v>
      </c>
      <c r="G614" s="1" t="s">
        <v>13</v>
      </c>
      <c r="H614" s="2">
        <v>8</v>
      </c>
      <c r="I614" s="2">
        <v>1394</v>
      </c>
      <c r="J614" s="2">
        <v>3.8191780821917809</v>
      </c>
      <c r="K614" t="s">
        <v>40</v>
      </c>
      <c r="L614" t="s">
        <v>105</v>
      </c>
    </row>
    <row r="615" spans="1:12" x14ac:dyDescent="0.3">
      <c r="A615">
        <v>93459</v>
      </c>
      <c r="B615" t="s">
        <v>494</v>
      </c>
      <c r="C615" t="s">
        <v>43</v>
      </c>
      <c r="D615" t="s">
        <v>58</v>
      </c>
      <c r="E615" t="s">
        <v>58</v>
      </c>
      <c r="F615" t="s">
        <v>120</v>
      </c>
      <c r="G615" s="1" t="s">
        <v>13</v>
      </c>
      <c r="H615" s="2">
        <v>2232</v>
      </c>
      <c r="I615" s="2">
        <v>557931</v>
      </c>
      <c r="J615" s="2">
        <v>1528.5780821917808</v>
      </c>
      <c r="K615" t="s">
        <v>43</v>
      </c>
      <c r="L615" t="s">
        <v>105</v>
      </c>
    </row>
    <row r="616" spans="1:12" x14ac:dyDescent="0.3">
      <c r="A616">
        <v>93460</v>
      </c>
      <c r="B616" t="s">
        <v>494</v>
      </c>
      <c r="C616" t="s">
        <v>43</v>
      </c>
      <c r="D616" t="s">
        <v>58</v>
      </c>
      <c r="E616" t="s">
        <v>58</v>
      </c>
      <c r="F616" t="s">
        <v>120</v>
      </c>
      <c r="G616" s="1" t="s">
        <v>13</v>
      </c>
      <c r="H616" s="2">
        <v>2</v>
      </c>
      <c r="I616" s="2">
        <v>245</v>
      </c>
      <c r="J616" s="2">
        <v>0.67123287671232879</v>
      </c>
      <c r="K616" t="s">
        <v>69</v>
      </c>
      <c r="L616" t="s">
        <v>105</v>
      </c>
    </row>
    <row r="617" spans="1:12" x14ac:dyDescent="0.3">
      <c r="A617">
        <v>93461</v>
      </c>
      <c r="B617" t="s">
        <v>494</v>
      </c>
      <c r="C617" t="s">
        <v>43</v>
      </c>
      <c r="D617" t="s">
        <v>58</v>
      </c>
      <c r="E617" t="s">
        <v>58</v>
      </c>
      <c r="F617" t="s">
        <v>120</v>
      </c>
      <c r="G617" s="1" t="s">
        <v>13</v>
      </c>
      <c r="H617" s="2">
        <v>3</v>
      </c>
      <c r="I617" s="2">
        <v>699</v>
      </c>
      <c r="J617" s="2">
        <v>1.9150684931506849</v>
      </c>
      <c r="K617" t="s">
        <v>79</v>
      </c>
      <c r="L617" t="s">
        <v>105</v>
      </c>
    </row>
    <row r="618" spans="1:12" x14ac:dyDescent="0.3">
      <c r="A618">
        <v>93462</v>
      </c>
      <c r="B618" t="s">
        <v>494</v>
      </c>
      <c r="C618" t="s">
        <v>43</v>
      </c>
      <c r="D618" t="s">
        <v>58</v>
      </c>
      <c r="E618" t="s">
        <v>58</v>
      </c>
      <c r="F618" t="s">
        <v>120</v>
      </c>
      <c r="G618" s="1" t="s">
        <v>13</v>
      </c>
      <c r="H618" s="2">
        <v>47</v>
      </c>
      <c r="I618" s="2">
        <v>8078</v>
      </c>
      <c r="J618" s="2">
        <v>22.13150684931507</v>
      </c>
      <c r="K618" t="s">
        <v>82</v>
      </c>
      <c r="L618" t="s">
        <v>105</v>
      </c>
    </row>
    <row r="619" spans="1:12" x14ac:dyDescent="0.3">
      <c r="A619">
        <v>93463</v>
      </c>
      <c r="B619" t="s">
        <v>494</v>
      </c>
      <c r="C619" t="s">
        <v>43</v>
      </c>
      <c r="D619" t="s">
        <v>58</v>
      </c>
      <c r="E619" t="s">
        <v>58</v>
      </c>
      <c r="F619" t="s">
        <v>120</v>
      </c>
      <c r="G619" s="1" t="s">
        <v>14</v>
      </c>
      <c r="H619" s="2">
        <v>157</v>
      </c>
      <c r="I619" s="2">
        <v>41748</v>
      </c>
      <c r="J619" s="2">
        <v>114.37808219178082</v>
      </c>
      <c r="K619" t="s">
        <v>11</v>
      </c>
      <c r="L619" t="s">
        <v>105</v>
      </c>
    </row>
    <row r="620" spans="1:12" x14ac:dyDescent="0.3">
      <c r="A620">
        <v>93464</v>
      </c>
      <c r="B620" t="s">
        <v>494</v>
      </c>
      <c r="C620" t="s">
        <v>43</v>
      </c>
      <c r="D620" t="s">
        <v>58</v>
      </c>
      <c r="E620" t="s">
        <v>58</v>
      </c>
      <c r="F620" t="s">
        <v>120</v>
      </c>
      <c r="G620" s="1" t="s">
        <v>14</v>
      </c>
      <c r="H620" s="2">
        <v>1</v>
      </c>
      <c r="I620" s="2">
        <v>304</v>
      </c>
      <c r="J620" s="2">
        <v>0.83287671232876714</v>
      </c>
      <c r="K620" t="s">
        <v>22</v>
      </c>
      <c r="L620" t="s">
        <v>105</v>
      </c>
    </row>
    <row r="621" spans="1:12" x14ac:dyDescent="0.3">
      <c r="A621">
        <v>93465</v>
      </c>
      <c r="B621" t="s">
        <v>494</v>
      </c>
      <c r="C621" t="s">
        <v>43</v>
      </c>
      <c r="D621" t="s">
        <v>58</v>
      </c>
      <c r="E621" t="s">
        <v>58</v>
      </c>
      <c r="F621" t="s">
        <v>120</v>
      </c>
      <c r="G621" s="1" t="s">
        <v>14</v>
      </c>
      <c r="H621" s="2">
        <v>2</v>
      </c>
      <c r="I621" s="2">
        <v>730</v>
      </c>
      <c r="J621" s="2">
        <v>2</v>
      </c>
      <c r="K621" t="s">
        <v>25</v>
      </c>
      <c r="L621" t="s">
        <v>105</v>
      </c>
    </row>
    <row r="622" spans="1:12" x14ac:dyDescent="0.3">
      <c r="A622">
        <v>93466</v>
      </c>
      <c r="B622" t="s">
        <v>494</v>
      </c>
      <c r="C622" t="s">
        <v>43</v>
      </c>
      <c r="D622" t="s">
        <v>58</v>
      </c>
      <c r="E622" t="s">
        <v>58</v>
      </c>
      <c r="F622" t="s">
        <v>120</v>
      </c>
      <c r="G622" s="1" t="s">
        <v>14</v>
      </c>
      <c r="H622" s="2">
        <v>1</v>
      </c>
      <c r="I622" s="2">
        <v>365</v>
      </c>
      <c r="J622" s="2">
        <v>1</v>
      </c>
      <c r="K622" t="s">
        <v>28</v>
      </c>
      <c r="L622" t="s">
        <v>105</v>
      </c>
    </row>
    <row r="623" spans="1:12" x14ac:dyDescent="0.3">
      <c r="A623">
        <v>93467</v>
      </c>
      <c r="B623" t="s">
        <v>494</v>
      </c>
      <c r="C623" t="s">
        <v>43</v>
      </c>
      <c r="D623" t="s">
        <v>58</v>
      </c>
      <c r="E623" t="s">
        <v>58</v>
      </c>
      <c r="F623" t="s">
        <v>120</v>
      </c>
      <c r="G623" s="1" t="s">
        <v>14</v>
      </c>
      <c r="H623" s="2">
        <v>1</v>
      </c>
      <c r="I623" s="2">
        <v>365</v>
      </c>
      <c r="J623" s="2">
        <v>1</v>
      </c>
      <c r="K623" t="s">
        <v>29</v>
      </c>
      <c r="L623" t="s">
        <v>105</v>
      </c>
    </row>
    <row r="624" spans="1:12" x14ac:dyDescent="0.3">
      <c r="A624">
        <v>93468</v>
      </c>
      <c r="B624" t="s">
        <v>494</v>
      </c>
      <c r="C624" t="s">
        <v>43</v>
      </c>
      <c r="D624" t="s">
        <v>58</v>
      </c>
      <c r="E624" t="s">
        <v>58</v>
      </c>
      <c r="F624" t="s">
        <v>120</v>
      </c>
      <c r="G624" s="1" t="s">
        <v>14</v>
      </c>
      <c r="H624" s="2">
        <v>1</v>
      </c>
      <c r="I624" s="2">
        <v>365</v>
      </c>
      <c r="J624" s="2">
        <v>1</v>
      </c>
      <c r="K624" t="s">
        <v>34</v>
      </c>
      <c r="L624" t="s">
        <v>105</v>
      </c>
    </row>
    <row r="625" spans="1:12" x14ac:dyDescent="0.3">
      <c r="A625">
        <v>93469</v>
      </c>
      <c r="B625" t="s">
        <v>494</v>
      </c>
      <c r="C625" t="s">
        <v>43</v>
      </c>
      <c r="D625" t="s">
        <v>58</v>
      </c>
      <c r="E625" t="s">
        <v>58</v>
      </c>
      <c r="F625" t="s">
        <v>120</v>
      </c>
      <c r="G625" s="1" t="s">
        <v>14</v>
      </c>
      <c r="H625" s="2">
        <v>1</v>
      </c>
      <c r="I625" s="2">
        <v>61</v>
      </c>
      <c r="J625" s="2">
        <v>0.16712328767123288</v>
      </c>
      <c r="K625" t="s">
        <v>35</v>
      </c>
      <c r="L625" t="s">
        <v>105</v>
      </c>
    </row>
    <row r="626" spans="1:12" x14ac:dyDescent="0.3">
      <c r="A626">
        <v>93470</v>
      </c>
      <c r="B626" t="s">
        <v>494</v>
      </c>
      <c r="C626" t="s">
        <v>43</v>
      </c>
      <c r="D626" t="s">
        <v>58</v>
      </c>
      <c r="E626" t="s">
        <v>58</v>
      </c>
      <c r="F626" t="s">
        <v>120</v>
      </c>
      <c r="G626" s="1" t="s">
        <v>14</v>
      </c>
      <c r="H626" s="2">
        <v>1</v>
      </c>
      <c r="I626" s="2">
        <v>365</v>
      </c>
      <c r="J626" s="2">
        <v>1</v>
      </c>
      <c r="K626" t="s">
        <v>37</v>
      </c>
      <c r="L626" t="s">
        <v>105</v>
      </c>
    </row>
    <row r="627" spans="1:12" x14ac:dyDescent="0.3">
      <c r="A627">
        <v>93471</v>
      </c>
      <c r="B627" t="s">
        <v>494</v>
      </c>
      <c r="C627" t="s">
        <v>43</v>
      </c>
      <c r="D627" t="s">
        <v>58</v>
      </c>
      <c r="E627" t="s">
        <v>58</v>
      </c>
      <c r="F627" t="s">
        <v>120</v>
      </c>
      <c r="G627" s="1" t="s">
        <v>14</v>
      </c>
      <c r="H627" s="2">
        <v>31</v>
      </c>
      <c r="I627" s="2">
        <v>9362</v>
      </c>
      <c r="J627" s="2">
        <v>25.649315068493152</v>
      </c>
      <c r="K627" t="s">
        <v>40</v>
      </c>
      <c r="L627" t="s">
        <v>105</v>
      </c>
    </row>
    <row r="628" spans="1:12" x14ac:dyDescent="0.3">
      <c r="A628">
        <v>93472</v>
      </c>
      <c r="B628" t="s">
        <v>494</v>
      </c>
      <c r="C628" t="s">
        <v>43</v>
      </c>
      <c r="D628" t="s">
        <v>58</v>
      </c>
      <c r="E628" t="s">
        <v>58</v>
      </c>
      <c r="F628" t="s">
        <v>120</v>
      </c>
      <c r="G628" s="1" t="s">
        <v>14</v>
      </c>
      <c r="H628" s="2">
        <v>1</v>
      </c>
      <c r="I628" s="2">
        <v>61</v>
      </c>
      <c r="J628" s="2">
        <v>0.16712328767123288</v>
      </c>
      <c r="K628" t="s">
        <v>42</v>
      </c>
      <c r="L628" t="s">
        <v>105</v>
      </c>
    </row>
    <row r="629" spans="1:12" x14ac:dyDescent="0.3">
      <c r="A629">
        <v>93473</v>
      </c>
      <c r="B629" t="s">
        <v>494</v>
      </c>
      <c r="C629" t="s">
        <v>43</v>
      </c>
      <c r="D629" t="s">
        <v>58</v>
      </c>
      <c r="E629" t="s">
        <v>58</v>
      </c>
      <c r="F629" t="s">
        <v>120</v>
      </c>
      <c r="G629" s="1" t="s">
        <v>14</v>
      </c>
      <c r="H629" s="2">
        <v>8642</v>
      </c>
      <c r="I629" s="2">
        <v>2231688</v>
      </c>
      <c r="J629" s="2">
        <v>6114.2136986301366</v>
      </c>
      <c r="K629" t="s">
        <v>43</v>
      </c>
      <c r="L629" t="s">
        <v>105</v>
      </c>
    </row>
    <row r="630" spans="1:12" x14ac:dyDescent="0.3">
      <c r="A630">
        <v>93474</v>
      </c>
      <c r="B630" t="s">
        <v>494</v>
      </c>
      <c r="C630" t="s">
        <v>43</v>
      </c>
      <c r="D630" t="s">
        <v>58</v>
      </c>
      <c r="E630" t="s">
        <v>58</v>
      </c>
      <c r="F630" t="s">
        <v>120</v>
      </c>
      <c r="G630" s="1" t="s">
        <v>14</v>
      </c>
      <c r="H630" s="2">
        <v>20</v>
      </c>
      <c r="I630" s="2">
        <v>5598</v>
      </c>
      <c r="J630" s="2">
        <v>15.336986301369864</v>
      </c>
      <c r="K630" t="s">
        <v>68</v>
      </c>
      <c r="L630" t="s">
        <v>105</v>
      </c>
    </row>
    <row r="631" spans="1:12" x14ac:dyDescent="0.3">
      <c r="A631">
        <v>93475</v>
      </c>
      <c r="B631" t="s">
        <v>494</v>
      </c>
      <c r="C631" t="s">
        <v>43</v>
      </c>
      <c r="D631" t="s">
        <v>58</v>
      </c>
      <c r="E631" t="s">
        <v>58</v>
      </c>
      <c r="F631" t="s">
        <v>120</v>
      </c>
      <c r="G631" s="1" t="s">
        <v>14</v>
      </c>
      <c r="H631" s="2">
        <v>5</v>
      </c>
      <c r="I631" s="2">
        <v>926</v>
      </c>
      <c r="J631" s="2">
        <v>2.536986301369863</v>
      </c>
      <c r="K631" t="s">
        <v>69</v>
      </c>
      <c r="L631" t="s">
        <v>105</v>
      </c>
    </row>
    <row r="632" spans="1:12" x14ac:dyDescent="0.3">
      <c r="A632">
        <v>93476</v>
      </c>
      <c r="B632" t="s">
        <v>494</v>
      </c>
      <c r="C632" t="s">
        <v>43</v>
      </c>
      <c r="D632" t="s">
        <v>58</v>
      </c>
      <c r="E632" t="s">
        <v>58</v>
      </c>
      <c r="F632" t="s">
        <v>120</v>
      </c>
      <c r="G632" s="1" t="s">
        <v>14</v>
      </c>
      <c r="H632" s="2">
        <v>1</v>
      </c>
      <c r="I632" s="2">
        <v>365</v>
      </c>
      <c r="J632" s="2">
        <v>1</v>
      </c>
      <c r="K632" t="s">
        <v>70</v>
      </c>
      <c r="L632" t="s">
        <v>105</v>
      </c>
    </row>
    <row r="633" spans="1:12" x14ac:dyDescent="0.3">
      <c r="A633">
        <v>93477</v>
      </c>
      <c r="B633" t="s">
        <v>494</v>
      </c>
      <c r="C633" t="s">
        <v>43</v>
      </c>
      <c r="D633" t="s">
        <v>58</v>
      </c>
      <c r="E633" t="s">
        <v>58</v>
      </c>
      <c r="F633" t="s">
        <v>120</v>
      </c>
      <c r="G633" s="1" t="s">
        <v>14</v>
      </c>
      <c r="H633" s="2">
        <v>1</v>
      </c>
      <c r="I633" s="2">
        <v>334</v>
      </c>
      <c r="J633" s="2">
        <v>0.91506849315068495</v>
      </c>
      <c r="K633" t="s">
        <v>71</v>
      </c>
      <c r="L633" t="s">
        <v>105</v>
      </c>
    </row>
    <row r="634" spans="1:12" x14ac:dyDescent="0.3">
      <c r="A634">
        <v>93478</v>
      </c>
      <c r="B634" t="s">
        <v>494</v>
      </c>
      <c r="C634" t="s">
        <v>43</v>
      </c>
      <c r="D634" t="s">
        <v>58</v>
      </c>
      <c r="E634" t="s">
        <v>58</v>
      </c>
      <c r="F634" t="s">
        <v>120</v>
      </c>
      <c r="G634" s="1" t="s">
        <v>14</v>
      </c>
      <c r="H634" s="2">
        <v>3</v>
      </c>
      <c r="I634" s="2">
        <v>1095</v>
      </c>
      <c r="J634" s="2">
        <v>3</v>
      </c>
      <c r="K634" t="s">
        <v>74</v>
      </c>
      <c r="L634" t="s">
        <v>105</v>
      </c>
    </row>
    <row r="635" spans="1:12" x14ac:dyDescent="0.3">
      <c r="A635">
        <v>93479</v>
      </c>
      <c r="B635" t="s">
        <v>494</v>
      </c>
      <c r="C635" t="s">
        <v>43</v>
      </c>
      <c r="D635" t="s">
        <v>58</v>
      </c>
      <c r="E635" t="s">
        <v>58</v>
      </c>
      <c r="F635" t="s">
        <v>120</v>
      </c>
      <c r="G635" s="1" t="s">
        <v>14</v>
      </c>
      <c r="H635" s="2">
        <v>1</v>
      </c>
      <c r="I635" s="2">
        <v>365</v>
      </c>
      <c r="J635" s="2">
        <v>1</v>
      </c>
      <c r="K635" t="s">
        <v>76</v>
      </c>
      <c r="L635" t="s">
        <v>105</v>
      </c>
    </row>
    <row r="636" spans="1:12" x14ac:dyDescent="0.3">
      <c r="A636">
        <v>93480</v>
      </c>
      <c r="B636" t="s">
        <v>494</v>
      </c>
      <c r="C636" t="s">
        <v>43</v>
      </c>
      <c r="D636" t="s">
        <v>58</v>
      </c>
      <c r="E636" t="s">
        <v>58</v>
      </c>
      <c r="F636" t="s">
        <v>120</v>
      </c>
      <c r="G636" s="1" t="s">
        <v>14</v>
      </c>
      <c r="H636" s="2">
        <v>1</v>
      </c>
      <c r="I636" s="2">
        <v>308</v>
      </c>
      <c r="J636" s="2">
        <v>0.84383561643835614</v>
      </c>
      <c r="K636" t="s">
        <v>77</v>
      </c>
      <c r="L636" t="s">
        <v>105</v>
      </c>
    </row>
    <row r="637" spans="1:12" x14ac:dyDescent="0.3">
      <c r="A637">
        <v>93481</v>
      </c>
      <c r="B637" t="s">
        <v>494</v>
      </c>
      <c r="C637" t="s">
        <v>43</v>
      </c>
      <c r="D637" t="s">
        <v>58</v>
      </c>
      <c r="E637" t="s">
        <v>58</v>
      </c>
      <c r="F637" t="s">
        <v>120</v>
      </c>
      <c r="G637" s="1" t="s">
        <v>14</v>
      </c>
      <c r="H637" s="2">
        <v>55</v>
      </c>
      <c r="I637" s="2">
        <v>13699</v>
      </c>
      <c r="J637" s="2">
        <v>37.531506849315072</v>
      </c>
      <c r="K637" t="s">
        <v>79</v>
      </c>
      <c r="L637" t="s">
        <v>105</v>
      </c>
    </row>
    <row r="638" spans="1:12" x14ac:dyDescent="0.3">
      <c r="A638">
        <v>93482</v>
      </c>
      <c r="B638" t="s">
        <v>494</v>
      </c>
      <c r="C638" t="s">
        <v>43</v>
      </c>
      <c r="D638" t="s">
        <v>58</v>
      </c>
      <c r="E638" t="s">
        <v>58</v>
      </c>
      <c r="F638" t="s">
        <v>120</v>
      </c>
      <c r="G638" s="1" t="s">
        <v>14</v>
      </c>
      <c r="H638" s="2">
        <v>4</v>
      </c>
      <c r="I638" s="2">
        <v>1398</v>
      </c>
      <c r="J638" s="2">
        <v>3.8301369863013699</v>
      </c>
      <c r="K638" t="s">
        <v>80</v>
      </c>
      <c r="L638" t="s">
        <v>105</v>
      </c>
    </row>
    <row r="639" spans="1:12" x14ac:dyDescent="0.3">
      <c r="A639">
        <v>93483</v>
      </c>
      <c r="B639" t="s">
        <v>494</v>
      </c>
      <c r="C639" t="s">
        <v>43</v>
      </c>
      <c r="D639" t="s">
        <v>58</v>
      </c>
      <c r="E639" t="s">
        <v>58</v>
      </c>
      <c r="F639" t="s">
        <v>120</v>
      </c>
      <c r="G639" s="1" t="s">
        <v>14</v>
      </c>
      <c r="H639" s="2">
        <v>335</v>
      </c>
      <c r="I639" s="2">
        <v>75298</v>
      </c>
      <c r="J639" s="2">
        <v>206.29589041095889</v>
      </c>
      <c r="K639" t="s">
        <v>82</v>
      </c>
      <c r="L639" t="s">
        <v>105</v>
      </c>
    </row>
    <row r="640" spans="1:12" x14ac:dyDescent="0.3">
      <c r="A640">
        <v>93484</v>
      </c>
      <c r="B640" t="s">
        <v>494</v>
      </c>
      <c r="C640" t="s">
        <v>43</v>
      </c>
      <c r="D640" t="s">
        <v>58</v>
      </c>
      <c r="E640" t="s">
        <v>58</v>
      </c>
      <c r="F640" t="s">
        <v>120</v>
      </c>
      <c r="G640" s="1" t="s">
        <v>14</v>
      </c>
      <c r="H640" s="2">
        <v>3</v>
      </c>
      <c r="I640" s="2">
        <v>791</v>
      </c>
      <c r="J640" s="2">
        <v>2.1671232876712327</v>
      </c>
      <c r="K640" t="s">
        <v>83</v>
      </c>
      <c r="L640" t="s">
        <v>105</v>
      </c>
    </row>
    <row r="641" spans="1:12" x14ac:dyDescent="0.3">
      <c r="A641">
        <v>93485</v>
      </c>
      <c r="B641" t="s">
        <v>494</v>
      </c>
      <c r="C641" t="s">
        <v>43</v>
      </c>
      <c r="D641" t="s">
        <v>58</v>
      </c>
      <c r="E641" t="s">
        <v>58</v>
      </c>
      <c r="F641" t="s">
        <v>120</v>
      </c>
      <c r="G641" s="1" t="s">
        <v>14</v>
      </c>
      <c r="H641" s="2">
        <v>1</v>
      </c>
      <c r="I641" s="2">
        <v>365</v>
      </c>
      <c r="J641" s="2">
        <v>1</v>
      </c>
      <c r="K641" t="s">
        <v>84</v>
      </c>
      <c r="L641" t="s">
        <v>105</v>
      </c>
    </row>
    <row r="642" spans="1:12" x14ac:dyDescent="0.3">
      <c r="A642">
        <v>93486</v>
      </c>
      <c r="B642" t="s">
        <v>494</v>
      </c>
      <c r="C642" t="s">
        <v>43</v>
      </c>
      <c r="D642" t="s">
        <v>58</v>
      </c>
      <c r="E642" t="s">
        <v>58</v>
      </c>
      <c r="F642" t="s">
        <v>120</v>
      </c>
      <c r="G642" s="1" t="s">
        <v>14</v>
      </c>
      <c r="H642" s="2">
        <v>1</v>
      </c>
      <c r="I642" s="2">
        <v>365</v>
      </c>
      <c r="J642" s="2">
        <v>1</v>
      </c>
      <c r="K642" t="s">
        <v>89</v>
      </c>
      <c r="L642" t="s">
        <v>105</v>
      </c>
    </row>
    <row r="643" spans="1:12" x14ac:dyDescent="0.3">
      <c r="A643">
        <v>93487</v>
      </c>
      <c r="B643" t="s">
        <v>494</v>
      </c>
      <c r="C643" t="s">
        <v>43</v>
      </c>
      <c r="D643" t="s">
        <v>58</v>
      </c>
      <c r="E643" t="s">
        <v>58</v>
      </c>
      <c r="F643" t="s">
        <v>120</v>
      </c>
      <c r="G643" s="1" t="s">
        <v>14</v>
      </c>
      <c r="H643" s="2">
        <v>1</v>
      </c>
      <c r="I643" s="2">
        <v>61</v>
      </c>
      <c r="J643" s="2">
        <v>0.16712328767123288</v>
      </c>
      <c r="K643" t="s">
        <v>92</v>
      </c>
      <c r="L643" t="s">
        <v>105</v>
      </c>
    </row>
    <row r="644" spans="1:12" x14ac:dyDescent="0.3">
      <c r="A644">
        <v>93488</v>
      </c>
      <c r="B644" t="s">
        <v>494</v>
      </c>
      <c r="C644" t="s">
        <v>43</v>
      </c>
      <c r="D644" t="s">
        <v>58</v>
      </c>
      <c r="E644" t="s">
        <v>58</v>
      </c>
      <c r="F644" t="s">
        <v>120</v>
      </c>
      <c r="G644" s="1" t="s">
        <v>15</v>
      </c>
      <c r="H644" s="2">
        <v>7</v>
      </c>
      <c r="I644" s="2">
        <v>1882</v>
      </c>
      <c r="J644" s="2">
        <v>5.1561643835616442</v>
      </c>
      <c r="K644" t="s">
        <v>11</v>
      </c>
      <c r="L644" t="s">
        <v>105</v>
      </c>
    </row>
    <row r="645" spans="1:12" x14ac:dyDescent="0.3">
      <c r="A645">
        <v>93489</v>
      </c>
      <c r="B645" t="s">
        <v>494</v>
      </c>
      <c r="C645" t="s">
        <v>43</v>
      </c>
      <c r="D645" t="s">
        <v>58</v>
      </c>
      <c r="E645" t="s">
        <v>58</v>
      </c>
      <c r="F645" t="s">
        <v>120</v>
      </c>
      <c r="G645" s="1" t="s">
        <v>15</v>
      </c>
      <c r="H645" s="2">
        <v>1</v>
      </c>
      <c r="I645" s="2">
        <v>61</v>
      </c>
      <c r="J645" s="2">
        <v>0.16712328767123288</v>
      </c>
      <c r="K645" t="s">
        <v>25</v>
      </c>
      <c r="L645" t="s">
        <v>105</v>
      </c>
    </row>
    <row r="646" spans="1:12" x14ac:dyDescent="0.3">
      <c r="A646">
        <v>93490</v>
      </c>
      <c r="B646" t="s">
        <v>494</v>
      </c>
      <c r="C646" t="s">
        <v>43</v>
      </c>
      <c r="D646" t="s">
        <v>58</v>
      </c>
      <c r="E646" t="s">
        <v>58</v>
      </c>
      <c r="F646" t="s">
        <v>120</v>
      </c>
      <c r="G646" s="1" t="s">
        <v>15</v>
      </c>
      <c r="H646" s="2">
        <v>1</v>
      </c>
      <c r="I646" s="2">
        <v>122</v>
      </c>
      <c r="J646" s="2">
        <v>0.33424657534246577</v>
      </c>
      <c r="K646" t="s">
        <v>28</v>
      </c>
      <c r="L646" t="s">
        <v>105</v>
      </c>
    </row>
    <row r="647" spans="1:12" x14ac:dyDescent="0.3">
      <c r="A647">
        <v>93491</v>
      </c>
      <c r="B647" t="s">
        <v>494</v>
      </c>
      <c r="C647" t="s">
        <v>43</v>
      </c>
      <c r="D647" t="s">
        <v>58</v>
      </c>
      <c r="E647" t="s">
        <v>58</v>
      </c>
      <c r="F647" t="s">
        <v>120</v>
      </c>
      <c r="G647" s="1" t="s">
        <v>15</v>
      </c>
      <c r="H647" s="2">
        <v>1</v>
      </c>
      <c r="I647" s="2">
        <v>122</v>
      </c>
      <c r="J647" s="2">
        <v>0.33424657534246577</v>
      </c>
      <c r="K647" t="s">
        <v>40</v>
      </c>
      <c r="L647" t="s">
        <v>105</v>
      </c>
    </row>
    <row r="648" spans="1:12" x14ac:dyDescent="0.3">
      <c r="A648">
        <v>93492</v>
      </c>
      <c r="B648" t="s">
        <v>494</v>
      </c>
      <c r="C648" t="s">
        <v>43</v>
      </c>
      <c r="D648" t="s">
        <v>58</v>
      </c>
      <c r="E648" t="s">
        <v>58</v>
      </c>
      <c r="F648" t="s">
        <v>120</v>
      </c>
      <c r="G648" s="1" t="s">
        <v>15</v>
      </c>
      <c r="H648" s="2">
        <v>2974</v>
      </c>
      <c r="I648" s="2">
        <v>747931</v>
      </c>
      <c r="J648" s="2">
        <v>2049.1260273972603</v>
      </c>
      <c r="K648" t="s">
        <v>43</v>
      </c>
      <c r="L648" t="s">
        <v>105</v>
      </c>
    </row>
    <row r="649" spans="1:12" x14ac:dyDescent="0.3">
      <c r="A649">
        <v>93493</v>
      </c>
      <c r="B649" t="s">
        <v>494</v>
      </c>
      <c r="C649" t="s">
        <v>43</v>
      </c>
      <c r="D649" t="s">
        <v>58</v>
      </c>
      <c r="E649" t="s">
        <v>58</v>
      </c>
      <c r="F649" t="s">
        <v>120</v>
      </c>
      <c r="G649" s="1" t="s">
        <v>15</v>
      </c>
      <c r="H649" s="2">
        <v>1</v>
      </c>
      <c r="I649" s="2">
        <v>365</v>
      </c>
      <c r="J649" s="2">
        <v>1</v>
      </c>
      <c r="K649" t="s">
        <v>68</v>
      </c>
      <c r="L649" t="s">
        <v>105</v>
      </c>
    </row>
    <row r="650" spans="1:12" x14ac:dyDescent="0.3">
      <c r="A650">
        <v>93494</v>
      </c>
      <c r="B650" t="s">
        <v>494</v>
      </c>
      <c r="C650" t="s">
        <v>43</v>
      </c>
      <c r="D650" t="s">
        <v>58</v>
      </c>
      <c r="E650" t="s">
        <v>58</v>
      </c>
      <c r="F650" t="s">
        <v>120</v>
      </c>
      <c r="G650" s="1" t="s">
        <v>15</v>
      </c>
      <c r="H650" s="2">
        <v>1</v>
      </c>
      <c r="I650" s="2">
        <v>365</v>
      </c>
      <c r="J650" s="2">
        <v>1</v>
      </c>
      <c r="K650" t="s">
        <v>74</v>
      </c>
      <c r="L650" t="s">
        <v>105</v>
      </c>
    </row>
    <row r="651" spans="1:12" x14ac:dyDescent="0.3">
      <c r="A651">
        <v>93495</v>
      </c>
      <c r="B651" t="s">
        <v>494</v>
      </c>
      <c r="C651" t="s">
        <v>43</v>
      </c>
      <c r="D651" t="s">
        <v>58</v>
      </c>
      <c r="E651" t="s">
        <v>58</v>
      </c>
      <c r="F651" t="s">
        <v>120</v>
      </c>
      <c r="G651" s="1" t="s">
        <v>15</v>
      </c>
      <c r="H651" s="2">
        <v>1</v>
      </c>
      <c r="I651" s="2">
        <v>365</v>
      </c>
      <c r="J651" s="2">
        <v>1</v>
      </c>
      <c r="K651" t="s">
        <v>79</v>
      </c>
      <c r="L651" t="s">
        <v>105</v>
      </c>
    </row>
    <row r="652" spans="1:12" x14ac:dyDescent="0.3">
      <c r="A652">
        <v>93496</v>
      </c>
      <c r="B652" t="s">
        <v>494</v>
      </c>
      <c r="C652" t="s">
        <v>43</v>
      </c>
      <c r="D652" t="s">
        <v>58</v>
      </c>
      <c r="E652" t="s">
        <v>58</v>
      </c>
      <c r="F652" t="s">
        <v>120</v>
      </c>
      <c r="G652" s="1" t="s">
        <v>15</v>
      </c>
      <c r="H652" s="2">
        <v>15</v>
      </c>
      <c r="I652" s="2">
        <v>2817</v>
      </c>
      <c r="J652" s="2">
        <v>7.7178082191780826</v>
      </c>
      <c r="K652" t="s">
        <v>82</v>
      </c>
      <c r="L652" t="s">
        <v>105</v>
      </c>
    </row>
    <row r="653" spans="1:12" x14ac:dyDescent="0.3">
      <c r="A653">
        <v>93497</v>
      </c>
      <c r="B653" t="s">
        <v>494</v>
      </c>
      <c r="C653" t="s">
        <v>43</v>
      </c>
      <c r="D653" t="s">
        <v>58</v>
      </c>
      <c r="E653" t="s">
        <v>58</v>
      </c>
      <c r="F653" t="s">
        <v>120</v>
      </c>
      <c r="G653" s="1" t="s">
        <v>15</v>
      </c>
      <c r="H653" s="2">
        <v>1</v>
      </c>
      <c r="I653" s="2">
        <v>365</v>
      </c>
      <c r="J653" s="2">
        <v>1</v>
      </c>
      <c r="K653" t="s">
        <v>83</v>
      </c>
      <c r="L653" t="s">
        <v>105</v>
      </c>
    </row>
    <row r="654" spans="1:12" x14ac:dyDescent="0.3">
      <c r="A654">
        <v>93498</v>
      </c>
      <c r="B654" t="s">
        <v>494</v>
      </c>
      <c r="C654" t="s">
        <v>43</v>
      </c>
      <c r="D654" t="s">
        <v>58</v>
      </c>
      <c r="E654" t="s">
        <v>58</v>
      </c>
      <c r="F654" t="s">
        <v>120</v>
      </c>
      <c r="G654" s="1" t="s">
        <v>16</v>
      </c>
      <c r="H654" s="2">
        <v>2</v>
      </c>
      <c r="I654" s="2">
        <v>730</v>
      </c>
      <c r="J654" s="2">
        <v>2</v>
      </c>
      <c r="K654" t="s">
        <v>11</v>
      </c>
      <c r="L654" t="s">
        <v>105</v>
      </c>
    </row>
    <row r="655" spans="1:12" x14ac:dyDescent="0.3">
      <c r="A655">
        <v>93499</v>
      </c>
      <c r="B655" t="s">
        <v>494</v>
      </c>
      <c r="C655" t="s">
        <v>43</v>
      </c>
      <c r="D655" t="s">
        <v>58</v>
      </c>
      <c r="E655" t="s">
        <v>58</v>
      </c>
      <c r="F655" t="s">
        <v>120</v>
      </c>
      <c r="G655" s="1" t="s">
        <v>16</v>
      </c>
      <c r="H655" s="2">
        <v>2072</v>
      </c>
      <c r="I655" s="2">
        <v>493745</v>
      </c>
      <c r="J655" s="2">
        <v>1352.7260273972602</v>
      </c>
      <c r="K655" t="s">
        <v>43</v>
      </c>
      <c r="L655" t="s">
        <v>105</v>
      </c>
    </row>
    <row r="656" spans="1:12" x14ac:dyDescent="0.3">
      <c r="A656">
        <v>93500</v>
      </c>
      <c r="B656" t="s">
        <v>494</v>
      </c>
      <c r="C656" t="s">
        <v>43</v>
      </c>
      <c r="D656" t="s">
        <v>58</v>
      </c>
      <c r="E656" t="s">
        <v>58</v>
      </c>
      <c r="F656" t="s">
        <v>120</v>
      </c>
      <c r="G656" s="1" t="s">
        <v>16</v>
      </c>
      <c r="H656" s="2">
        <v>4</v>
      </c>
      <c r="I656" s="2">
        <v>1154</v>
      </c>
      <c r="J656" s="2">
        <v>3.1616438356164385</v>
      </c>
      <c r="K656" t="s">
        <v>82</v>
      </c>
      <c r="L656" t="s">
        <v>105</v>
      </c>
    </row>
    <row r="657" spans="1:12" x14ac:dyDescent="0.3">
      <c r="A657">
        <v>93502</v>
      </c>
      <c r="B657" t="s">
        <v>494</v>
      </c>
      <c r="C657" t="s">
        <v>43</v>
      </c>
      <c r="D657" t="s">
        <v>153</v>
      </c>
      <c r="E657" t="s">
        <v>45</v>
      </c>
      <c r="F657" t="s">
        <v>154</v>
      </c>
      <c r="G657" s="1" t="s">
        <v>17</v>
      </c>
      <c r="H657" s="2">
        <v>2</v>
      </c>
      <c r="I657" s="2">
        <v>730</v>
      </c>
      <c r="J657" s="2">
        <v>2</v>
      </c>
      <c r="K657" t="s">
        <v>43</v>
      </c>
      <c r="L657" t="s">
        <v>105</v>
      </c>
    </row>
    <row r="658" spans="1:12" x14ac:dyDescent="0.3">
      <c r="A658">
        <v>93503</v>
      </c>
      <c r="B658" t="s">
        <v>494</v>
      </c>
      <c r="C658" t="s">
        <v>43</v>
      </c>
      <c r="D658" t="s">
        <v>153</v>
      </c>
      <c r="E658" t="s">
        <v>45</v>
      </c>
      <c r="F658" t="s">
        <v>154</v>
      </c>
      <c r="G658" s="1" t="s">
        <v>13</v>
      </c>
      <c r="H658" s="2">
        <v>1</v>
      </c>
      <c r="I658" s="2">
        <v>153</v>
      </c>
      <c r="J658" s="2">
        <v>0.41917808219178082</v>
      </c>
      <c r="K658" t="s">
        <v>74</v>
      </c>
      <c r="L658" t="s">
        <v>105</v>
      </c>
    </row>
    <row r="659" spans="1:12" x14ac:dyDescent="0.3">
      <c r="A659">
        <v>93504</v>
      </c>
      <c r="B659" t="s">
        <v>494</v>
      </c>
      <c r="C659" t="s">
        <v>43</v>
      </c>
      <c r="D659" t="s">
        <v>153</v>
      </c>
      <c r="E659" t="s">
        <v>45</v>
      </c>
      <c r="F659" t="s">
        <v>154</v>
      </c>
      <c r="G659" s="1" t="s">
        <v>14</v>
      </c>
      <c r="H659" s="2">
        <v>1</v>
      </c>
      <c r="I659" s="2">
        <v>245</v>
      </c>
      <c r="J659" s="2">
        <v>0.67123287671232879</v>
      </c>
      <c r="K659" t="s">
        <v>11</v>
      </c>
      <c r="L659" t="s">
        <v>105</v>
      </c>
    </row>
    <row r="660" spans="1:12" x14ac:dyDescent="0.3">
      <c r="A660">
        <v>93505</v>
      </c>
      <c r="B660" t="s">
        <v>494</v>
      </c>
      <c r="C660" t="s">
        <v>43</v>
      </c>
      <c r="D660" t="s">
        <v>153</v>
      </c>
      <c r="E660" t="s">
        <v>45</v>
      </c>
      <c r="F660" t="s">
        <v>154</v>
      </c>
      <c r="G660" s="1" t="s">
        <v>14</v>
      </c>
      <c r="H660" s="2">
        <v>1</v>
      </c>
      <c r="I660" s="2">
        <v>153</v>
      </c>
      <c r="J660" s="2">
        <v>0.41917808219178082</v>
      </c>
      <c r="K660" t="s">
        <v>40</v>
      </c>
      <c r="L660" t="s">
        <v>105</v>
      </c>
    </row>
    <row r="661" spans="1:12" x14ac:dyDescent="0.3">
      <c r="A661">
        <v>93506</v>
      </c>
      <c r="B661" t="s">
        <v>494</v>
      </c>
      <c r="C661" t="s">
        <v>43</v>
      </c>
      <c r="D661" t="s">
        <v>153</v>
      </c>
      <c r="E661" t="s">
        <v>45</v>
      </c>
      <c r="F661" t="s">
        <v>154</v>
      </c>
      <c r="G661" s="1" t="s">
        <v>14</v>
      </c>
      <c r="H661" s="2">
        <v>1</v>
      </c>
      <c r="I661" s="2">
        <v>59</v>
      </c>
      <c r="J661" s="2">
        <v>0.16164383561643836</v>
      </c>
      <c r="K661" t="s">
        <v>69</v>
      </c>
      <c r="L661" t="s">
        <v>105</v>
      </c>
    </row>
    <row r="662" spans="1:12" x14ac:dyDescent="0.3">
      <c r="A662">
        <v>93507</v>
      </c>
      <c r="B662" t="s">
        <v>494</v>
      </c>
      <c r="C662" t="s">
        <v>43</v>
      </c>
      <c r="D662" t="s">
        <v>153</v>
      </c>
      <c r="E662" t="s">
        <v>45</v>
      </c>
      <c r="F662" t="s">
        <v>154</v>
      </c>
      <c r="G662" s="1" t="s">
        <v>14</v>
      </c>
      <c r="H662" s="2">
        <v>4</v>
      </c>
      <c r="I662" s="2">
        <v>1192</v>
      </c>
      <c r="J662" s="2">
        <v>3.2657534246575342</v>
      </c>
      <c r="K662" t="s">
        <v>79</v>
      </c>
      <c r="L662" t="s">
        <v>105</v>
      </c>
    </row>
    <row r="663" spans="1:12" x14ac:dyDescent="0.3">
      <c r="A663">
        <v>93508</v>
      </c>
      <c r="B663" t="s">
        <v>494</v>
      </c>
      <c r="C663" t="s">
        <v>43</v>
      </c>
      <c r="D663" t="s">
        <v>153</v>
      </c>
      <c r="E663" t="s">
        <v>45</v>
      </c>
      <c r="F663" t="s">
        <v>154</v>
      </c>
      <c r="G663" s="1" t="s">
        <v>14</v>
      </c>
      <c r="H663" s="2">
        <v>1</v>
      </c>
      <c r="I663" s="2">
        <v>365</v>
      </c>
      <c r="J663" s="2">
        <v>1</v>
      </c>
      <c r="K663" t="s">
        <v>82</v>
      </c>
      <c r="L663" t="s">
        <v>105</v>
      </c>
    </row>
    <row r="664" spans="1:12" x14ac:dyDescent="0.3">
      <c r="A664">
        <v>93509</v>
      </c>
      <c r="B664" t="s">
        <v>494</v>
      </c>
      <c r="C664" t="s">
        <v>43</v>
      </c>
      <c r="D664" t="s">
        <v>155</v>
      </c>
      <c r="E664" t="s">
        <v>45</v>
      </c>
      <c r="F664" t="s">
        <v>156</v>
      </c>
      <c r="G664" s="1" t="s">
        <v>13</v>
      </c>
      <c r="H664" s="2">
        <v>2</v>
      </c>
      <c r="I664" s="2">
        <v>275</v>
      </c>
      <c r="J664" s="2">
        <v>0.75342465753424659</v>
      </c>
      <c r="K664" t="s">
        <v>82</v>
      </c>
      <c r="L664" t="s">
        <v>105</v>
      </c>
    </row>
    <row r="665" spans="1:12" x14ac:dyDescent="0.3">
      <c r="A665">
        <v>93510</v>
      </c>
      <c r="B665" t="s">
        <v>494</v>
      </c>
      <c r="C665" t="s">
        <v>43</v>
      </c>
      <c r="D665" t="s">
        <v>155</v>
      </c>
      <c r="E665" t="s">
        <v>45</v>
      </c>
      <c r="F665" t="s">
        <v>156</v>
      </c>
      <c r="G665" s="1" t="s">
        <v>14</v>
      </c>
      <c r="H665" s="2">
        <v>1</v>
      </c>
      <c r="I665" s="2">
        <v>90</v>
      </c>
      <c r="J665" s="2">
        <v>0.24657534246575341</v>
      </c>
      <c r="K665" t="s">
        <v>11</v>
      </c>
      <c r="L665" t="s">
        <v>105</v>
      </c>
    </row>
    <row r="666" spans="1:12" x14ac:dyDescent="0.3">
      <c r="A666">
        <v>93511</v>
      </c>
      <c r="B666" t="s">
        <v>494</v>
      </c>
      <c r="C666" t="s">
        <v>43</v>
      </c>
      <c r="D666" t="s">
        <v>155</v>
      </c>
      <c r="E666" t="s">
        <v>45</v>
      </c>
      <c r="F666" t="s">
        <v>156</v>
      </c>
      <c r="G666" s="1" t="s">
        <v>14</v>
      </c>
      <c r="H666" s="2">
        <v>1</v>
      </c>
      <c r="I666" s="2">
        <v>365</v>
      </c>
      <c r="J666" s="2">
        <v>1</v>
      </c>
      <c r="K666" t="s">
        <v>42</v>
      </c>
      <c r="L666" t="s">
        <v>105</v>
      </c>
    </row>
    <row r="667" spans="1:12" x14ac:dyDescent="0.3">
      <c r="A667">
        <v>93512</v>
      </c>
      <c r="B667" t="s">
        <v>494</v>
      </c>
      <c r="C667" t="s">
        <v>43</v>
      </c>
      <c r="D667" t="s">
        <v>155</v>
      </c>
      <c r="E667" t="s">
        <v>45</v>
      </c>
      <c r="F667" t="s">
        <v>156</v>
      </c>
      <c r="G667" s="1" t="s">
        <v>14</v>
      </c>
      <c r="H667" s="2">
        <v>1</v>
      </c>
      <c r="I667" s="2">
        <v>365</v>
      </c>
      <c r="J667" s="2">
        <v>1</v>
      </c>
      <c r="K667" t="s">
        <v>43</v>
      </c>
      <c r="L667" t="s">
        <v>105</v>
      </c>
    </row>
    <row r="668" spans="1:12" x14ac:dyDescent="0.3">
      <c r="A668">
        <v>93513</v>
      </c>
      <c r="B668" t="s">
        <v>494</v>
      </c>
      <c r="C668" t="s">
        <v>43</v>
      </c>
      <c r="D668" t="s">
        <v>155</v>
      </c>
      <c r="E668" t="s">
        <v>45</v>
      </c>
      <c r="F668" t="s">
        <v>156</v>
      </c>
      <c r="G668" s="1" t="s">
        <v>14</v>
      </c>
      <c r="H668" s="2">
        <v>1</v>
      </c>
      <c r="I668" s="2">
        <v>120</v>
      </c>
      <c r="J668" s="2">
        <v>0.32876712328767121</v>
      </c>
      <c r="K668" t="s">
        <v>69</v>
      </c>
      <c r="L668" t="s">
        <v>105</v>
      </c>
    </row>
    <row r="669" spans="1:12" x14ac:dyDescent="0.3">
      <c r="A669">
        <v>93514</v>
      </c>
      <c r="B669" t="s">
        <v>494</v>
      </c>
      <c r="C669" t="s">
        <v>43</v>
      </c>
      <c r="D669" t="s">
        <v>155</v>
      </c>
      <c r="E669" t="s">
        <v>45</v>
      </c>
      <c r="F669" t="s">
        <v>156</v>
      </c>
      <c r="G669" s="1" t="s">
        <v>14</v>
      </c>
      <c r="H669" s="2">
        <v>1</v>
      </c>
      <c r="I669" s="2">
        <v>365</v>
      </c>
      <c r="J669" s="2">
        <v>1</v>
      </c>
      <c r="K669" t="s">
        <v>72</v>
      </c>
      <c r="L669" t="s">
        <v>105</v>
      </c>
    </row>
    <row r="670" spans="1:12" x14ac:dyDescent="0.3">
      <c r="A670">
        <v>93515</v>
      </c>
      <c r="B670" t="s">
        <v>494</v>
      </c>
      <c r="C670" t="s">
        <v>43</v>
      </c>
      <c r="D670" t="s">
        <v>155</v>
      </c>
      <c r="E670" t="s">
        <v>45</v>
      </c>
      <c r="F670" t="s">
        <v>156</v>
      </c>
      <c r="G670" s="1" t="s">
        <v>14</v>
      </c>
      <c r="H670" s="2">
        <v>1</v>
      </c>
      <c r="I670" s="2">
        <v>13</v>
      </c>
      <c r="J670" s="2">
        <v>3.5616438356164383E-2</v>
      </c>
      <c r="K670" t="s">
        <v>79</v>
      </c>
      <c r="L670" t="s">
        <v>105</v>
      </c>
    </row>
    <row r="671" spans="1:12" x14ac:dyDescent="0.3">
      <c r="A671">
        <v>93516</v>
      </c>
      <c r="B671" t="s">
        <v>494</v>
      </c>
      <c r="C671" t="s">
        <v>43</v>
      </c>
      <c r="D671" t="s">
        <v>155</v>
      </c>
      <c r="E671" t="s">
        <v>45</v>
      </c>
      <c r="F671" t="s">
        <v>156</v>
      </c>
      <c r="G671" s="1" t="s">
        <v>14</v>
      </c>
      <c r="H671" s="2">
        <v>1</v>
      </c>
      <c r="I671" s="2">
        <v>31</v>
      </c>
      <c r="J671" s="2">
        <v>8.4931506849315067E-2</v>
      </c>
      <c r="K671" t="s">
        <v>80</v>
      </c>
      <c r="L671" t="s">
        <v>105</v>
      </c>
    </row>
    <row r="672" spans="1:12" x14ac:dyDescent="0.3">
      <c r="A672">
        <v>93517</v>
      </c>
      <c r="B672" t="s">
        <v>494</v>
      </c>
      <c r="C672" t="s">
        <v>43</v>
      </c>
      <c r="D672" t="s">
        <v>155</v>
      </c>
      <c r="E672" t="s">
        <v>45</v>
      </c>
      <c r="F672" t="s">
        <v>156</v>
      </c>
      <c r="G672" s="1" t="s">
        <v>14</v>
      </c>
      <c r="H672" s="2">
        <v>4</v>
      </c>
      <c r="I672" s="2">
        <v>820</v>
      </c>
      <c r="J672" s="2">
        <v>2.2465753424657535</v>
      </c>
      <c r="K672" t="s">
        <v>82</v>
      </c>
      <c r="L672" t="s">
        <v>105</v>
      </c>
    </row>
    <row r="673" spans="1:12" x14ac:dyDescent="0.3">
      <c r="A673">
        <v>93518</v>
      </c>
      <c r="B673" t="s">
        <v>494</v>
      </c>
      <c r="C673" t="s">
        <v>43</v>
      </c>
      <c r="D673" t="s">
        <v>155</v>
      </c>
      <c r="E673" t="s">
        <v>45</v>
      </c>
      <c r="F673" t="s">
        <v>156</v>
      </c>
      <c r="G673" s="1" t="s">
        <v>15</v>
      </c>
      <c r="H673" s="2">
        <v>1</v>
      </c>
      <c r="I673" s="2">
        <v>61</v>
      </c>
      <c r="J673" s="2">
        <v>0.16712328767123288</v>
      </c>
      <c r="K673" t="s">
        <v>82</v>
      </c>
      <c r="L673" t="s">
        <v>105</v>
      </c>
    </row>
    <row r="674" spans="1:12" x14ac:dyDescent="0.3">
      <c r="A674">
        <v>93521</v>
      </c>
      <c r="B674" t="s">
        <v>494</v>
      </c>
      <c r="C674" t="s">
        <v>43</v>
      </c>
      <c r="D674" t="s">
        <v>157</v>
      </c>
      <c r="E674" t="s">
        <v>45</v>
      </c>
      <c r="F674" t="s">
        <v>158</v>
      </c>
      <c r="G674" s="1" t="s">
        <v>13</v>
      </c>
      <c r="H674" s="2">
        <v>1</v>
      </c>
      <c r="I674" s="2">
        <v>19</v>
      </c>
      <c r="J674" s="2">
        <v>5.2054794520547946E-2</v>
      </c>
      <c r="K674" t="s">
        <v>43</v>
      </c>
      <c r="L674" t="s">
        <v>105</v>
      </c>
    </row>
    <row r="675" spans="1:12" x14ac:dyDescent="0.3">
      <c r="A675">
        <v>93522</v>
      </c>
      <c r="B675" t="s">
        <v>494</v>
      </c>
      <c r="C675" t="s">
        <v>43</v>
      </c>
      <c r="D675" t="s">
        <v>157</v>
      </c>
      <c r="E675" t="s">
        <v>45</v>
      </c>
      <c r="F675" t="s">
        <v>158</v>
      </c>
      <c r="G675" s="1" t="s">
        <v>14</v>
      </c>
      <c r="H675" s="2">
        <v>2</v>
      </c>
      <c r="I675" s="2">
        <v>730</v>
      </c>
      <c r="J675" s="2">
        <v>2</v>
      </c>
      <c r="K675" t="s">
        <v>11</v>
      </c>
      <c r="L675" t="s">
        <v>105</v>
      </c>
    </row>
    <row r="676" spans="1:12" x14ac:dyDescent="0.3">
      <c r="A676">
        <v>93523</v>
      </c>
      <c r="B676" t="s">
        <v>494</v>
      </c>
      <c r="C676" t="s">
        <v>43</v>
      </c>
      <c r="D676" t="s">
        <v>157</v>
      </c>
      <c r="E676" t="s">
        <v>45</v>
      </c>
      <c r="F676" t="s">
        <v>158</v>
      </c>
      <c r="G676" s="1" t="s">
        <v>14</v>
      </c>
      <c r="H676" s="2">
        <v>1</v>
      </c>
      <c r="I676" s="2">
        <v>61</v>
      </c>
      <c r="J676" s="2">
        <v>0.16712328767123288</v>
      </c>
      <c r="K676" t="s">
        <v>43</v>
      </c>
      <c r="L676" t="s">
        <v>105</v>
      </c>
    </row>
    <row r="677" spans="1:12" x14ac:dyDescent="0.3">
      <c r="A677">
        <v>93524</v>
      </c>
      <c r="B677" t="s">
        <v>494</v>
      </c>
      <c r="C677" t="s">
        <v>43</v>
      </c>
      <c r="D677" t="s">
        <v>157</v>
      </c>
      <c r="E677" t="s">
        <v>45</v>
      </c>
      <c r="F677" t="s">
        <v>158</v>
      </c>
      <c r="G677" s="1" t="s">
        <v>14</v>
      </c>
      <c r="H677" s="2">
        <v>1</v>
      </c>
      <c r="I677" s="2">
        <v>214</v>
      </c>
      <c r="J677" s="2">
        <v>0.58630136986301373</v>
      </c>
      <c r="K677" t="s">
        <v>80</v>
      </c>
      <c r="L677" t="s">
        <v>105</v>
      </c>
    </row>
    <row r="678" spans="1:12" x14ac:dyDescent="0.3">
      <c r="A678">
        <v>93525</v>
      </c>
      <c r="B678" t="s">
        <v>494</v>
      </c>
      <c r="C678" t="s">
        <v>43</v>
      </c>
      <c r="D678" t="s">
        <v>157</v>
      </c>
      <c r="E678" t="s">
        <v>45</v>
      </c>
      <c r="F678" t="s">
        <v>158</v>
      </c>
      <c r="G678" s="1" t="s">
        <v>14</v>
      </c>
      <c r="H678" s="2">
        <v>1</v>
      </c>
      <c r="I678" s="2">
        <v>243</v>
      </c>
      <c r="J678" s="2">
        <v>0.66575342465753429</v>
      </c>
      <c r="K678" t="s">
        <v>82</v>
      </c>
      <c r="L678" t="s">
        <v>105</v>
      </c>
    </row>
    <row r="679" spans="1:12" x14ac:dyDescent="0.3">
      <c r="A679">
        <v>93526</v>
      </c>
      <c r="B679" t="s">
        <v>494</v>
      </c>
      <c r="C679" t="s">
        <v>43</v>
      </c>
      <c r="D679" t="s">
        <v>159</v>
      </c>
      <c r="E679" t="s">
        <v>45</v>
      </c>
      <c r="F679" t="s">
        <v>106</v>
      </c>
      <c r="G679" s="1" t="s">
        <v>12</v>
      </c>
      <c r="H679" s="2">
        <v>2</v>
      </c>
      <c r="I679" s="2">
        <v>457</v>
      </c>
      <c r="J679" s="2">
        <v>1.252054794520548</v>
      </c>
      <c r="K679" t="s">
        <v>43</v>
      </c>
      <c r="L679" t="s">
        <v>105</v>
      </c>
    </row>
    <row r="680" spans="1:12" x14ac:dyDescent="0.3">
      <c r="A680">
        <v>93527</v>
      </c>
      <c r="B680" t="s">
        <v>494</v>
      </c>
      <c r="C680" t="s">
        <v>43</v>
      </c>
      <c r="D680" t="s">
        <v>159</v>
      </c>
      <c r="E680" t="s">
        <v>45</v>
      </c>
      <c r="F680" t="s">
        <v>106</v>
      </c>
      <c r="G680" s="1" t="s">
        <v>13</v>
      </c>
      <c r="H680" s="2">
        <v>1</v>
      </c>
      <c r="I680" s="2">
        <v>334</v>
      </c>
      <c r="J680" s="2">
        <v>0.91506849315068495</v>
      </c>
      <c r="K680" t="s">
        <v>82</v>
      </c>
      <c r="L680" t="s">
        <v>105</v>
      </c>
    </row>
    <row r="681" spans="1:12" x14ac:dyDescent="0.3">
      <c r="A681">
        <v>93528</v>
      </c>
      <c r="B681" t="s">
        <v>494</v>
      </c>
      <c r="C681" t="s">
        <v>43</v>
      </c>
      <c r="D681" t="s">
        <v>159</v>
      </c>
      <c r="E681" t="s">
        <v>45</v>
      </c>
      <c r="F681" t="s">
        <v>106</v>
      </c>
      <c r="G681" s="1" t="s">
        <v>14</v>
      </c>
      <c r="H681" s="2">
        <v>2</v>
      </c>
      <c r="I681" s="2">
        <v>668</v>
      </c>
      <c r="J681" s="2">
        <v>1.8301369863013699</v>
      </c>
      <c r="K681" t="s">
        <v>11</v>
      </c>
      <c r="L681" t="s">
        <v>105</v>
      </c>
    </row>
    <row r="682" spans="1:12" x14ac:dyDescent="0.3">
      <c r="A682">
        <v>93529</v>
      </c>
      <c r="B682" t="s">
        <v>494</v>
      </c>
      <c r="C682" t="s">
        <v>43</v>
      </c>
      <c r="D682" t="s">
        <v>159</v>
      </c>
      <c r="E682" t="s">
        <v>45</v>
      </c>
      <c r="F682" t="s">
        <v>106</v>
      </c>
      <c r="G682" s="1" t="s">
        <v>14</v>
      </c>
      <c r="H682" s="2">
        <v>1</v>
      </c>
      <c r="I682" s="2">
        <v>243</v>
      </c>
      <c r="J682" s="2">
        <v>0.66575342465753429</v>
      </c>
      <c r="K682" t="s">
        <v>19</v>
      </c>
      <c r="L682" t="s">
        <v>105</v>
      </c>
    </row>
    <row r="683" spans="1:12" x14ac:dyDescent="0.3">
      <c r="A683">
        <v>93530</v>
      </c>
      <c r="B683" t="s">
        <v>494</v>
      </c>
      <c r="C683" t="s">
        <v>43</v>
      </c>
      <c r="D683" t="s">
        <v>159</v>
      </c>
      <c r="E683" t="s">
        <v>45</v>
      </c>
      <c r="F683" t="s">
        <v>106</v>
      </c>
      <c r="G683" s="1" t="s">
        <v>14</v>
      </c>
      <c r="H683" s="2">
        <v>1</v>
      </c>
      <c r="I683" s="2">
        <v>92</v>
      </c>
      <c r="J683" s="2">
        <v>0.25205479452054796</v>
      </c>
      <c r="K683" t="s">
        <v>40</v>
      </c>
      <c r="L683" t="s">
        <v>105</v>
      </c>
    </row>
    <row r="684" spans="1:12" x14ac:dyDescent="0.3">
      <c r="A684">
        <v>93531</v>
      </c>
      <c r="B684" t="s">
        <v>494</v>
      </c>
      <c r="C684" t="s">
        <v>43</v>
      </c>
      <c r="D684" t="s">
        <v>159</v>
      </c>
      <c r="E684" t="s">
        <v>45</v>
      </c>
      <c r="F684" t="s">
        <v>106</v>
      </c>
      <c r="G684" s="1" t="s">
        <v>14</v>
      </c>
      <c r="H684" s="2">
        <v>1</v>
      </c>
      <c r="I684" s="2">
        <v>318</v>
      </c>
      <c r="J684" s="2">
        <v>0.87123287671232874</v>
      </c>
      <c r="K684" t="s">
        <v>43</v>
      </c>
      <c r="L684" t="s">
        <v>105</v>
      </c>
    </row>
    <row r="685" spans="1:12" x14ac:dyDescent="0.3">
      <c r="A685">
        <v>93532</v>
      </c>
      <c r="B685" t="s">
        <v>494</v>
      </c>
      <c r="C685" t="s">
        <v>43</v>
      </c>
      <c r="D685" t="s">
        <v>159</v>
      </c>
      <c r="E685" t="s">
        <v>45</v>
      </c>
      <c r="F685" t="s">
        <v>106</v>
      </c>
      <c r="G685" s="1" t="s">
        <v>14</v>
      </c>
      <c r="H685" s="2">
        <v>3</v>
      </c>
      <c r="I685" s="2">
        <v>914</v>
      </c>
      <c r="J685" s="2">
        <v>2.504109589041096</v>
      </c>
      <c r="K685" t="s">
        <v>79</v>
      </c>
      <c r="L685" t="s">
        <v>105</v>
      </c>
    </row>
    <row r="686" spans="1:12" x14ac:dyDescent="0.3">
      <c r="A686">
        <v>93533</v>
      </c>
      <c r="B686" t="s">
        <v>494</v>
      </c>
      <c r="C686" t="s">
        <v>43</v>
      </c>
      <c r="D686" t="s">
        <v>159</v>
      </c>
      <c r="E686" t="s">
        <v>45</v>
      </c>
      <c r="F686" t="s">
        <v>106</v>
      </c>
      <c r="G686" s="1" t="s">
        <v>14</v>
      </c>
      <c r="H686" s="2">
        <v>3</v>
      </c>
      <c r="I686" s="2">
        <v>761</v>
      </c>
      <c r="J686" s="2">
        <v>2.0849315068493151</v>
      </c>
      <c r="K686" t="s">
        <v>82</v>
      </c>
      <c r="L686" t="s">
        <v>105</v>
      </c>
    </row>
    <row r="687" spans="1:12" x14ac:dyDescent="0.3">
      <c r="A687">
        <v>93538</v>
      </c>
      <c r="B687" t="s">
        <v>494</v>
      </c>
      <c r="C687" t="s">
        <v>43</v>
      </c>
      <c r="D687" t="s">
        <v>160</v>
      </c>
      <c r="E687" t="s">
        <v>45</v>
      </c>
      <c r="F687" t="s">
        <v>138</v>
      </c>
      <c r="G687" s="1" t="s">
        <v>13</v>
      </c>
      <c r="H687" s="2">
        <v>1</v>
      </c>
      <c r="I687" s="2">
        <v>275</v>
      </c>
      <c r="J687" s="2">
        <v>0.75342465753424659</v>
      </c>
      <c r="K687" t="s">
        <v>82</v>
      </c>
      <c r="L687" t="s">
        <v>105</v>
      </c>
    </row>
    <row r="688" spans="1:12" x14ac:dyDescent="0.3">
      <c r="A688">
        <v>93539</v>
      </c>
      <c r="B688" t="s">
        <v>494</v>
      </c>
      <c r="C688" t="s">
        <v>43</v>
      </c>
      <c r="D688" t="s">
        <v>160</v>
      </c>
      <c r="E688" t="s">
        <v>45</v>
      </c>
      <c r="F688" t="s">
        <v>138</v>
      </c>
      <c r="G688" s="1" t="s">
        <v>14</v>
      </c>
      <c r="H688" s="2">
        <v>1</v>
      </c>
      <c r="I688" s="2">
        <v>365</v>
      </c>
      <c r="J688" s="2">
        <v>1</v>
      </c>
      <c r="K688" t="s">
        <v>31</v>
      </c>
      <c r="L688" t="s">
        <v>105</v>
      </c>
    </row>
    <row r="689" spans="1:12" x14ac:dyDescent="0.3">
      <c r="A689">
        <v>93540</v>
      </c>
      <c r="B689" t="s">
        <v>494</v>
      </c>
      <c r="C689" t="s">
        <v>43</v>
      </c>
      <c r="D689" t="s">
        <v>160</v>
      </c>
      <c r="E689" t="s">
        <v>45</v>
      </c>
      <c r="F689" t="s">
        <v>138</v>
      </c>
      <c r="G689" s="1" t="s">
        <v>14</v>
      </c>
      <c r="H689" s="2">
        <v>1</v>
      </c>
      <c r="I689" s="2">
        <v>365</v>
      </c>
      <c r="J689" s="2">
        <v>1</v>
      </c>
      <c r="K689" t="s">
        <v>42</v>
      </c>
      <c r="L689" t="s">
        <v>105</v>
      </c>
    </row>
    <row r="690" spans="1:12" x14ac:dyDescent="0.3">
      <c r="A690">
        <v>93541</v>
      </c>
      <c r="B690" t="s">
        <v>494</v>
      </c>
      <c r="C690" t="s">
        <v>43</v>
      </c>
      <c r="D690" t="s">
        <v>160</v>
      </c>
      <c r="E690" t="s">
        <v>45</v>
      </c>
      <c r="F690" t="s">
        <v>138</v>
      </c>
      <c r="G690" s="1" t="s">
        <v>14</v>
      </c>
      <c r="H690" s="2">
        <v>1</v>
      </c>
      <c r="I690" s="2">
        <v>92</v>
      </c>
      <c r="J690" s="2">
        <v>0.25205479452054796</v>
      </c>
      <c r="K690" t="s">
        <v>82</v>
      </c>
      <c r="L690" t="s">
        <v>105</v>
      </c>
    </row>
    <row r="691" spans="1:12" x14ac:dyDescent="0.3">
      <c r="A691">
        <v>93542</v>
      </c>
      <c r="B691" t="s">
        <v>494</v>
      </c>
      <c r="C691" t="s">
        <v>43</v>
      </c>
      <c r="D691" t="s">
        <v>161</v>
      </c>
      <c r="E691" t="s">
        <v>45</v>
      </c>
      <c r="F691" t="s">
        <v>118</v>
      </c>
      <c r="G691" s="1" t="s">
        <v>14</v>
      </c>
      <c r="H691" s="2">
        <v>1</v>
      </c>
      <c r="I691" s="2">
        <v>153</v>
      </c>
      <c r="J691" s="2">
        <v>0.41917808219178082</v>
      </c>
      <c r="K691" t="s">
        <v>69</v>
      </c>
      <c r="L691" t="s">
        <v>105</v>
      </c>
    </row>
    <row r="692" spans="1:12" x14ac:dyDescent="0.3">
      <c r="A692">
        <v>93543</v>
      </c>
      <c r="B692" t="s">
        <v>494</v>
      </c>
      <c r="C692" t="s">
        <v>43</v>
      </c>
      <c r="D692" t="s">
        <v>162</v>
      </c>
      <c r="E692" t="s">
        <v>45</v>
      </c>
      <c r="F692" t="s">
        <v>163</v>
      </c>
      <c r="G692" s="1" t="s">
        <v>12</v>
      </c>
      <c r="H692" s="2">
        <v>6</v>
      </c>
      <c r="I692" s="2">
        <v>2190</v>
      </c>
      <c r="J692" s="2">
        <v>6</v>
      </c>
      <c r="K692" t="s">
        <v>43</v>
      </c>
      <c r="L692" t="s">
        <v>105</v>
      </c>
    </row>
    <row r="693" spans="1:12" x14ac:dyDescent="0.3">
      <c r="A693">
        <v>93544</v>
      </c>
      <c r="B693" t="s">
        <v>494</v>
      </c>
      <c r="C693" t="s">
        <v>43</v>
      </c>
      <c r="D693" t="s">
        <v>162</v>
      </c>
      <c r="E693" t="s">
        <v>45</v>
      </c>
      <c r="F693" t="s">
        <v>163</v>
      </c>
      <c r="G693" s="1" t="s">
        <v>13</v>
      </c>
      <c r="H693" s="2">
        <v>1</v>
      </c>
      <c r="I693" s="2">
        <v>365</v>
      </c>
      <c r="J693" s="2">
        <v>1</v>
      </c>
      <c r="K693" t="s">
        <v>41</v>
      </c>
      <c r="L693" t="s">
        <v>105</v>
      </c>
    </row>
    <row r="694" spans="1:12" x14ac:dyDescent="0.3">
      <c r="A694">
        <v>93545</v>
      </c>
      <c r="B694" t="s">
        <v>494</v>
      </c>
      <c r="C694" t="s">
        <v>43</v>
      </c>
      <c r="D694" t="s">
        <v>162</v>
      </c>
      <c r="E694" t="s">
        <v>45</v>
      </c>
      <c r="F694" t="s">
        <v>163</v>
      </c>
      <c r="G694" s="1" t="s">
        <v>14</v>
      </c>
      <c r="H694" s="2">
        <v>2</v>
      </c>
      <c r="I694" s="2">
        <v>457</v>
      </c>
      <c r="J694" s="2">
        <v>1.252054794520548</v>
      </c>
      <c r="K694" t="s">
        <v>11</v>
      </c>
      <c r="L694" t="s">
        <v>105</v>
      </c>
    </row>
    <row r="695" spans="1:12" x14ac:dyDescent="0.3">
      <c r="A695">
        <v>93546</v>
      </c>
      <c r="B695" t="s">
        <v>494</v>
      </c>
      <c r="C695" t="s">
        <v>43</v>
      </c>
      <c r="D695" t="s">
        <v>162</v>
      </c>
      <c r="E695" t="s">
        <v>45</v>
      </c>
      <c r="F695" t="s">
        <v>163</v>
      </c>
      <c r="G695" s="1" t="s">
        <v>14</v>
      </c>
      <c r="H695" s="2">
        <v>1</v>
      </c>
      <c r="I695" s="2">
        <v>153</v>
      </c>
      <c r="J695" s="2">
        <v>0.41917808219178082</v>
      </c>
      <c r="K695" t="s">
        <v>40</v>
      </c>
      <c r="L695" t="s">
        <v>105</v>
      </c>
    </row>
    <row r="696" spans="1:12" x14ac:dyDescent="0.3">
      <c r="A696">
        <v>93547</v>
      </c>
      <c r="B696" t="s">
        <v>494</v>
      </c>
      <c r="C696" t="s">
        <v>43</v>
      </c>
      <c r="D696" t="s">
        <v>162</v>
      </c>
      <c r="E696" t="s">
        <v>45</v>
      </c>
      <c r="F696" t="s">
        <v>163</v>
      </c>
      <c r="G696" s="1" t="s">
        <v>14</v>
      </c>
      <c r="H696" s="2">
        <v>1</v>
      </c>
      <c r="I696" s="2">
        <v>365</v>
      </c>
      <c r="J696" s="2">
        <v>1</v>
      </c>
      <c r="K696" t="s">
        <v>43</v>
      </c>
      <c r="L696" t="s">
        <v>105</v>
      </c>
    </row>
    <row r="697" spans="1:12" x14ac:dyDescent="0.3">
      <c r="A697">
        <v>93548</v>
      </c>
      <c r="B697" t="s">
        <v>494</v>
      </c>
      <c r="C697" t="s">
        <v>43</v>
      </c>
      <c r="D697" t="s">
        <v>162</v>
      </c>
      <c r="E697" t="s">
        <v>45</v>
      </c>
      <c r="F697" t="s">
        <v>163</v>
      </c>
      <c r="G697" s="1" t="s">
        <v>14</v>
      </c>
      <c r="H697" s="2">
        <v>1</v>
      </c>
      <c r="I697" s="2">
        <v>365</v>
      </c>
      <c r="J697" s="2">
        <v>1</v>
      </c>
      <c r="K697" t="s">
        <v>68</v>
      </c>
      <c r="L697" t="s">
        <v>105</v>
      </c>
    </row>
    <row r="698" spans="1:12" x14ac:dyDescent="0.3">
      <c r="A698">
        <v>93549</v>
      </c>
      <c r="B698" t="s">
        <v>494</v>
      </c>
      <c r="C698" t="s">
        <v>43</v>
      </c>
      <c r="D698" t="s">
        <v>162</v>
      </c>
      <c r="E698" t="s">
        <v>45</v>
      </c>
      <c r="F698" t="s">
        <v>163</v>
      </c>
      <c r="G698" s="1" t="s">
        <v>14</v>
      </c>
      <c r="H698" s="2">
        <v>6</v>
      </c>
      <c r="I698" s="2">
        <v>713</v>
      </c>
      <c r="J698" s="2">
        <v>1.9534246575342467</v>
      </c>
      <c r="K698" t="s">
        <v>82</v>
      </c>
      <c r="L698" t="s">
        <v>105</v>
      </c>
    </row>
    <row r="699" spans="1:12" x14ac:dyDescent="0.3">
      <c r="A699">
        <v>93550</v>
      </c>
      <c r="B699" t="s">
        <v>494</v>
      </c>
      <c r="C699" t="s">
        <v>43</v>
      </c>
      <c r="D699" t="s">
        <v>164</v>
      </c>
      <c r="E699" t="s">
        <v>45</v>
      </c>
      <c r="F699" t="s">
        <v>165</v>
      </c>
      <c r="G699" s="1" t="s">
        <v>14</v>
      </c>
      <c r="H699" s="2">
        <v>2</v>
      </c>
      <c r="I699" s="2">
        <v>59</v>
      </c>
      <c r="J699" s="2">
        <v>0.16164383561643836</v>
      </c>
      <c r="K699" t="s">
        <v>43</v>
      </c>
      <c r="L699" t="s">
        <v>105</v>
      </c>
    </row>
    <row r="700" spans="1:12" x14ac:dyDescent="0.3">
      <c r="A700">
        <v>93551</v>
      </c>
      <c r="B700" t="s">
        <v>494</v>
      </c>
      <c r="C700" t="s">
        <v>43</v>
      </c>
      <c r="D700" t="s">
        <v>166</v>
      </c>
      <c r="E700" t="s">
        <v>45</v>
      </c>
      <c r="F700" t="s">
        <v>131</v>
      </c>
      <c r="G700" s="1" t="s">
        <v>12</v>
      </c>
      <c r="H700" s="2">
        <v>2</v>
      </c>
      <c r="I700" s="2">
        <v>730</v>
      </c>
      <c r="J700" s="2">
        <v>2</v>
      </c>
      <c r="K700" t="s">
        <v>43</v>
      </c>
      <c r="L700" t="s">
        <v>105</v>
      </c>
    </row>
    <row r="701" spans="1:12" x14ac:dyDescent="0.3">
      <c r="A701">
        <v>93552</v>
      </c>
      <c r="B701" t="s">
        <v>494</v>
      </c>
      <c r="C701" t="s">
        <v>43</v>
      </c>
      <c r="D701" t="s">
        <v>166</v>
      </c>
      <c r="E701" t="s">
        <v>45</v>
      </c>
      <c r="F701" t="s">
        <v>131</v>
      </c>
      <c r="G701" s="1" t="s">
        <v>13</v>
      </c>
      <c r="H701" s="2">
        <v>1</v>
      </c>
      <c r="I701" s="2">
        <v>237</v>
      </c>
      <c r="J701" s="2">
        <v>0.64931506849315068</v>
      </c>
      <c r="K701" t="s">
        <v>42</v>
      </c>
      <c r="L701" t="s">
        <v>105</v>
      </c>
    </row>
    <row r="702" spans="1:12" x14ac:dyDescent="0.3">
      <c r="A702">
        <v>93553</v>
      </c>
      <c r="B702" t="s">
        <v>494</v>
      </c>
      <c r="C702" t="s">
        <v>43</v>
      </c>
      <c r="D702" t="s">
        <v>166</v>
      </c>
      <c r="E702" t="s">
        <v>45</v>
      </c>
      <c r="F702" t="s">
        <v>131</v>
      </c>
      <c r="G702" s="1" t="s">
        <v>13</v>
      </c>
      <c r="H702" s="2">
        <v>1</v>
      </c>
      <c r="I702" s="2">
        <v>19</v>
      </c>
      <c r="J702" s="2">
        <v>5.2054794520547946E-2</v>
      </c>
      <c r="K702" t="s">
        <v>43</v>
      </c>
      <c r="L702" t="s">
        <v>105</v>
      </c>
    </row>
    <row r="703" spans="1:12" x14ac:dyDescent="0.3">
      <c r="A703">
        <v>93554</v>
      </c>
      <c r="B703" t="s">
        <v>494</v>
      </c>
      <c r="C703" t="s">
        <v>43</v>
      </c>
      <c r="D703" t="s">
        <v>166</v>
      </c>
      <c r="E703" t="s">
        <v>45</v>
      </c>
      <c r="F703" t="s">
        <v>131</v>
      </c>
      <c r="G703" s="1" t="s">
        <v>13</v>
      </c>
      <c r="H703" s="2">
        <v>1</v>
      </c>
      <c r="I703" s="2">
        <v>31</v>
      </c>
      <c r="J703" s="2">
        <v>8.4931506849315067E-2</v>
      </c>
      <c r="K703" t="s">
        <v>82</v>
      </c>
      <c r="L703" t="s">
        <v>105</v>
      </c>
    </row>
    <row r="704" spans="1:12" x14ac:dyDescent="0.3">
      <c r="A704">
        <v>93555</v>
      </c>
      <c r="B704" t="s">
        <v>494</v>
      </c>
      <c r="C704" t="s">
        <v>43</v>
      </c>
      <c r="D704" t="s">
        <v>166</v>
      </c>
      <c r="E704" t="s">
        <v>45</v>
      </c>
      <c r="F704" t="s">
        <v>131</v>
      </c>
      <c r="G704" s="1" t="s">
        <v>14</v>
      </c>
      <c r="H704" s="2">
        <v>2</v>
      </c>
      <c r="I704" s="2">
        <v>140</v>
      </c>
      <c r="J704" s="2">
        <v>0.38356164383561642</v>
      </c>
      <c r="K704" t="s">
        <v>43</v>
      </c>
      <c r="L704" t="s">
        <v>105</v>
      </c>
    </row>
    <row r="705" spans="1:12" x14ac:dyDescent="0.3">
      <c r="A705">
        <v>93556</v>
      </c>
      <c r="B705" t="s">
        <v>494</v>
      </c>
      <c r="C705" t="s">
        <v>43</v>
      </c>
      <c r="D705" t="s">
        <v>166</v>
      </c>
      <c r="E705" t="s">
        <v>45</v>
      </c>
      <c r="F705" t="s">
        <v>131</v>
      </c>
      <c r="G705" s="1" t="s">
        <v>14</v>
      </c>
      <c r="H705" s="2">
        <v>1</v>
      </c>
      <c r="I705" s="2">
        <v>365</v>
      </c>
      <c r="J705" s="2">
        <v>1</v>
      </c>
      <c r="K705" t="s">
        <v>79</v>
      </c>
      <c r="L705" t="s">
        <v>105</v>
      </c>
    </row>
    <row r="706" spans="1:12" x14ac:dyDescent="0.3">
      <c r="A706">
        <v>93557</v>
      </c>
      <c r="B706" t="s">
        <v>494</v>
      </c>
      <c r="C706" t="s">
        <v>43</v>
      </c>
      <c r="D706" t="s">
        <v>166</v>
      </c>
      <c r="E706" t="s">
        <v>45</v>
      </c>
      <c r="F706" t="s">
        <v>131</v>
      </c>
      <c r="G706" s="1" t="s">
        <v>14</v>
      </c>
      <c r="H706" s="2">
        <v>6</v>
      </c>
      <c r="I706" s="2">
        <v>1430</v>
      </c>
      <c r="J706" s="2">
        <v>3.9178082191780823</v>
      </c>
      <c r="K706" t="s">
        <v>82</v>
      </c>
      <c r="L706" t="s">
        <v>105</v>
      </c>
    </row>
    <row r="707" spans="1:12" x14ac:dyDescent="0.3">
      <c r="A707">
        <v>93558</v>
      </c>
      <c r="B707" t="s">
        <v>494</v>
      </c>
      <c r="C707" t="s">
        <v>43</v>
      </c>
      <c r="D707" t="s">
        <v>166</v>
      </c>
      <c r="E707" t="s">
        <v>45</v>
      </c>
      <c r="F707" t="s">
        <v>131</v>
      </c>
      <c r="G707" s="1" t="s">
        <v>14</v>
      </c>
      <c r="H707" s="2">
        <v>1</v>
      </c>
      <c r="I707" s="2">
        <v>365</v>
      </c>
      <c r="J707" s="2">
        <v>1</v>
      </c>
      <c r="K707" t="s">
        <v>90</v>
      </c>
      <c r="L707" t="s">
        <v>105</v>
      </c>
    </row>
    <row r="708" spans="1:12" x14ac:dyDescent="0.3">
      <c r="A708">
        <v>93559</v>
      </c>
      <c r="B708" t="s">
        <v>494</v>
      </c>
      <c r="C708" t="s">
        <v>43</v>
      </c>
      <c r="D708" t="s">
        <v>167</v>
      </c>
      <c r="E708" t="s">
        <v>45</v>
      </c>
      <c r="F708" t="s">
        <v>107</v>
      </c>
      <c r="G708" s="1" t="s">
        <v>13</v>
      </c>
      <c r="H708" s="2">
        <v>2</v>
      </c>
      <c r="I708" s="2">
        <v>339</v>
      </c>
      <c r="J708" s="2">
        <v>0.92876712328767119</v>
      </c>
      <c r="K708" t="s">
        <v>43</v>
      </c>
      <c r="L708" t="s">
        <v>105</v>
      </c>
    </row>
    <row r="709" spans="1:12" x14ac:dyDescent="0.3">
      <c r="A709">
        <v>93560</v>
      </c>
      <c r="B709" t="s">
        <v>494</v>
      </c>
      <c r="C709" t="s">
        <v>43</v>
      </c>
      <c r="D709" t="s">
        <v>167</v>
      </c>
      <c r="E709" t="s">
        <v>45</v>
      </c>
      <c r="F709" t="s">
        <v>107</v>
      </c>
      <c r="G709" s="1" t="s">
        <v>13</v>
      </c>
      <c r="H709" s="2">
        <v>2</v>
      </c>
      <c r="I709" s="2">
        <v>306</v>
      </c>
      <c r="J709" s="2">
        <v>0.83835616438356164</v>
      </c>
      <c r="K709" t="s">
        <v>69</v>
      </c>
      <c r="L709" t="s">
        <v>105</v>
      </c>
    </row>
    <row r="710" spans="1:12" x14ac:dyDescent="0.3">
      <c r="A710">
        <v>93561</v>
      </c>
      <c r="B710" t="s">
        <v>494</v>
      </c>
      <c r="C710" t="s">
        <v>43</v>
      </c>
      <c r="D710" t="s">
        <v>167</v>
      </c>
      <c r="E710" t="s">
        <v>45</v>
      </c>
      <c r="F710" t="s">
        <v>107</v>
      </c>
      <c r="G710" s="1" t="s">
        <v>13</v>
      </c>
      <c r="H710" s="2">
        <v>1</v>
      </c>
      <c r="I710" s="2">
        <v>122</v>
      </c>
      <c r="J710" s="2">
        <v>0.33424657534246577</v>
      </c>
      <c r="K710" t="s">
        <v>82</v>
      </c>
      <c r="L710" t="s">
        <v>105</v>
      </c>
    </row>
    <row r="711" spans="1:12" x14ac:dyDescent="0.3">
      <c r="A711">
        <v>93562</v>
      </c>
      <c r="B711" t="s">
        <v>494</v>
      </c>
      <c r="C711" t="s">
        <v>43</v>
      </c>
      <c r="D711" t="s">
        <v>167</v>
      </c>
      <c r="E711" t="s">
        <v>45</v>
      </c>
      <c r="F711" t="s">
        <v>107</v>
      </c>
      <c r="G711" s="1" t="s">
        <v>14</v>
      </c>
      <c r="H711" s="2">
        <v>2</v>
      </c>
      <c r="I711" s="2">
        <v>271</v>
      </c>
      <c r="J711" s="2">
        <v>0.74246575342465748</v>
      </c>
      <c r="K711" t="s">
        <v>11</v>
      </c>
      <c r="L711" t="s">
        <v>105</v>
      </c>
    </row>
    <row r="712" spans="1:12" x14ac:dyDescent="0.3">
      <c r="A712">
        <v>93563</v>
      </c>
      <c r="B712" t="s">
        <v>494</v>
      </c>
      <c r="C712" t="s">
        <v>43</v>
      </c>
      <c r="D712" t="s">
        <v>167</v>
      </c>
      <c r="E712" t="s">
        <v>45</v>
      </c>
      <c r="F712" t="s">
        <v>107</v>
      </c>
      <c r="G712" s="1" t="s">
        <v>14</v>
      </c>
      <c r="H712" s="2">
        <v>2</v>
      </c>
      <c r="I712" s="2">
        <v>730</v>
      </c>
      <c r="J712" s="2">
        <v>2</v>
      </c>
      <c r="K712" t="s">
        <v>25</v>
      </c>
      <c r="L712" t="s">
        <v>105</v>
      </c>
    </row>
    <row r="713" spans="1:12" x14ac:dyDescent="0.3">
      <c r="A713">
        <v>93564</v>
      </c>
      <c r="B713" t="s">
        <v>494</v>
      </c>
      <c r="C713" t="s">
        <v>43</v>
      </c>
      <c r="D713" t="s">
        <v>167</v>
      </c>
      <c r="E713" t="s">
        <v>45</v>
      </c>
      <c r="F713" t="s">
        <v>107</v>
      </c>
      <c r="G713" s="1" t="s">
        <v>14</v>
      </c>
      <c r="H713" s="2">
        <v>2</v>
      </c>
      <c r="I713" s="2">
        <v>651</v>
      </c>
      <c r="J713" s="2">
        <v>1.7835616438356163</v>
      </c>
      <c r="K713" t="s">
        <v>42</v>
      </c>
      <c r="L713" t="s">
        <v>105</v>
      </c>
    </row>
    <row r="714" spans="1:12" x14ac:dyDescent="0.3">
      <c r="A714">
        <v>93565</v>
      </c>
      <c r="B714" t="s">
        <v>494</v>
      </c>
      <c r="C714" t="s">
        <v>43</v>
      </c>
      <c r="D714" t="s">
        <v>167</v>
      </c>
      <c r="E714" t="s">
        <v>45</v>
      </c>
      <c r="F714" t="s">
        <v>107</v>
      </c>
      <c r="G714" s="1" t="s">
        <v>14</v>
      </c>
      <c r="H714" s="2">
        <v>2</v>
      </c>
      <c r="I714" s="2">
        <v>326</v>
      </c>
      <c r="J714" s="2">
        <v>0.89315068493150684</v>
      </c>
      <c r="K714" t="s">
        <v>43</v>
      </c>
      <c r="L714" t="s">
        <v>105</v>
      </c>
    </row>
    <row r="715" spans="1:12" x14ac:dyDescent="0.3">
      <c r="A715">
        <v>93566</v>
      </c>
      <c r="B715" t="s">
        <v>494</v>
      </c>
      <c r="C715" t="s">
        <v>43</v>
      </c>
      <c r="D715" t="s">
        <v>167</v>
      </c>
      <c r="E715" t="s">
        <v>45</v>
      </c>
      <c r="F715" t="s">
        <v>107</v>
      </c>
      <c r="G715" s="1" t="s">
        <v>14</v>
      </c>
      <c r="H715" s="2">
        <v>1</v>
      </c>
      <c r="I715" s="2">
        <v>167</v>
      </c>
      <c r="J715" s="2">
        <v>0.45753424657534247</v>
      </c>
      <c r="K715" t="s">
        <v>69</v>
      </c>
      <c r="L715" t="s">
        <v>105</v>
      </c>
    </row>
    <row r="716" spans="1:12" x14ac:dyDescent="0.3">
      <c r="A716">
        <v>93567</v>
      </c>
      <c r="B716" t="s">
        <v>494</v>
      </c>
      <c r="C716" t="s">
        <v>43</v>
      </c>
      <c r="D716" t="s">
        <v>167</v>
      </c>
      <c r="E716" t="s">
        <v>45</v>
      </c>
      <c r="F716" t="s">
        <v>107</v>
      </c>
      <c r="G716" s="1" t="s">
        <v>14</v>
      </c>
      <c r="H716" s="2">
        <v>5</v>
      </c>
      <c r="I716" s="2">
        <v>986</v>
      </c>
      <c r="J716" s="2">
        <v>2.7013698630136984</v>
      </c>
      <c r="K716" t="s">
        <v>82</v>
      </c>
      <c r="L716" t="s">
        <v>105</v>
      </c>
    </row>
    <row r="717" spans="1:12" x14ac:dyDescent="0.3">
      <c r="A717">
        <v>93568</v>
      </c>
      <c r="B717" t="s">
        <v>494</v>
      </c>
      <c r="C717" t="s">
        <v>43</v>
      </c>
      <c r="D717" t="s">
        <v>167</v>
      </c>
      <c r="E717" t="s">
        <v>45</v>
      </c>
      <c r="F717" t="s">
        <v>107</v>
      </c>
      <c r="G717" s="1" t="s">
        <v>15</v>
      </c>
      <c r="H717" s="2">
        <v>2</v>
      </c>
      <c r="I717" s="2">
        <v>562</v>
      </c>
      <c r="J717" s="2">
        <v>1.5397260273972602</v>
      </c>
      <c r="K717" t="s">
        <v>82</v>
      </c>
      <c r="L717" t="s">
        <v>105</v>
      </c>
    </row>
    <row r="718" spans="1:12" x14ac:dyDescent="0.3">
      <c r="A718">
        <v>93569</v>
      </c>
      <c r="B718" t="s">
        <v>494</v>
      </c>
      <c r="C718" t="s">
        <v>43</v>
      </c>
      <c r="D718" t="s">
        <v>168</v>
      </c>
      <c r="E718" t="s">
        <v>45</v>
      </c>
      <c r="F718" t="s">
        <v>169</v>
      </c>
      <c r="G718" s="1" t="s">
        <v>17</v>
      </c>
      <c r="H718" s="2">
        <v>1</v>
      </c>
      <c r="I718" s="2">
        <v>365</v>
      </c>
      <c r="J718" s="2">
        <v>1</v>
      </c>
      <c r="K718" t="s">
        <v>43</v>
      </c>
      <c r="L718" t="s">
        <v>105</v>
      </c>
    </row>
    <row r="719" spans="1:12" x14ac:dyDescent="0.3">
      <c r="A719">
        <v>93570</v>
      </c>
      <c r="B719" t="s">
        <v>494</v>
      </c>
      <c r="C719" t="s">
        <v>43</v>
      </c>
      <c r="D719" t="s">
        <v>168</v>
      </c>
      <c r="E719" t="s">
        <v>45</v>
      </c>
      <c r="F719" t="s">
        <v>169</v>
      </c>
      <c r="G719" s="1" t="s">
        <v>13</v>
      </c>
      <c r="H719" s="2">
        <v>3</v>
      </c>
      <c r="I719" s="2">
        <v>521</v>
      </c>
      <c r="J719" s="2">
        <v>1.4273972602739726</v>
      </c>
      <c r="K719" t="s">
        <v>43</v>
      </c>
      <c r="L719" t="s">
        <v>105</v>
      </c>
    </row>
    <row r="720" spans="1:12" x14ac:dyDescent="0.3">
      <c r="A720">
        <v>93571</v>
      </c>
      <c r="B720" t="s">
        <v>494</v>
      </c>
      <c r="C720" t="s">
        <v>43</v>
      </c>
      <c r="D720" t="s">
        <v>168</v>
      </c>
      <c r="E720" t="s">
        <v>45</v>
      </c>
      <c r="F720" t="s">
        <v>169</v>
      </c>
      <c r="G720" s="1" t="s">
        <v>14</v>
      </c>
      <c r="H720" s="2">
        <v>1</v>
      </c>
      <c r="I720" s="2">
        <v>31</v>
      </c>
      <c r="J720" s="2">
        <v>8.4931506849315067E-2</v>
      </c>
      <c r="K720" t="s">
        <v>11</v>
      </c>
      <c r="L720" t="s">
        <v>105</v>
      </c>
    </row>
    <row r="721" spans="1:12" x14ac:dyDescent="0.3">
      <c r="A721">
        <v>93572</v>
      </c>
      <c r="B721" t="s">
        <v>494</v>
      </c>
      <c r="C721" t="s">
        <v>43</v>
      </c>
      <c r="D721" t="s">
        <v>168</v>
      </c>
      <c r="E721" t="s">
        <v>45</v>
      </c>
      <c r="F721" t="s">
        <v>169</v>
      </c>
      <c r="G721" s="1" t="s">
        <v>14</v>
      </c>
      <c r="H721" s="2">
        <v>5</v>
      </c>
      <c r="I721" s="2">
        <v>719</v>
      </c>
      <c r="J721" s="2">
        <v>1.9698630136986301</v>
      </c>
      <c r="K721" t="s">
        <v>43</v>
      </c>
      <c r="L721" t="s">
        <v>105</v>
      </c>
    </row>
    <row r="722" spans="1:12" x14ac:dyDescent="0.3">
      <c r="A722">
        <v>93573</v>
      </c>
      <c r="B722" t="s">
        <v>494</v>
      </c>
      <c r="C722" t="s">
        <v>43</v>
      </c>
      <c r="D722" t="s">
        <v>168</v>
      </c>
      <c r="E722" t="s">
        <v>45</v>
      </c>
      <c r="F722" t="s">
        <v>169</v>
      </c>
      <c r="G722" s="1" t="s">
        <v>14</v>
      </c>
      <c r="H722" s="2">
        <v>2</v>
      </c>
      <c r="I722" s="2">
        <v>424</v>
      </c>
      <c r="J722" s="2">
        <v>1.1616438356164382</v>
      </c>
      <c r="K722" t="s">
        <v>68</v>
      </c>
      <c r="L722" t="s">
        <v>105</v>
      </c>
    </row>
    <row r="723" spans="1:12" x14ac:dyDescent="0.3">
      <c r="A723">
        <v>93574</v>
      </c>
      <c r="B723" t="s">
        <v>494</v>
      </c>
      <c r="C723" t="s">
        <v>43</v>
      </c>
      <c r="D723" t="s">
        <v>168</v>
      </c>
      <c r="E723" t="s">
        <v>45</v>
      </c>
      <c r="F723" t="s">
        <v>169</v>
      </c>
      <c r="G723" s="1" t="s">
        <v>14</v>
      </c>
      <c r="H723" s="2">
        <v>1</v>
      </c>
      <c r="I723" s="2">
        <v>365</v>
      </c>
      <c r="J723" s="2">
        <v>1</v>
      </c>
      <c r="K723" t="s">
        <v>79</v>
      </c>
      <c r="L723" t="s">
        <v>105</v>
      </c>
    </row>
    <row r="724" spans="1:12" x14ac:dyDescent="0.3">
      <c r="A724">
        <v>93575</v>
      </c>
      <c r="B724" t="s">
        <v>494</v>
      </c>
      <c r="C724" t="s">
        <v>43</v>
      </c>
      <c r="D724" t="s">
        <v>168</v>
      </c>
      <c r="E724" t="s">
        <v>45</v>
      </c>
      <c r="F724" t="s">
        <v>169</v>
      </c>
      <c r="G724" s="1" t="s">
        <v>14</v>
      </c>
      <c r="H724" s="2">
        <v>1</v>
      </c>
      <c r="I724" s="2">
        <v>365</v>
      </c>
      <c r="J724" s="2">
        <v>1</v>
      </c>
      <c r="K724" t="s">
        <v>82</v>
      </c>
      <c r="L724" t="s">
        <v>105</v>
      </c>
    </row>
    <row r="725" spans="1:12" x14ac:dyDescent="0.3">
      <c r="A725">
        <v>93576</v>
      </c>
      <c r="B725" t="s">
        <v>494</v>
      </c>
      <c r="C725" t="s">
        <v>43</v>
      </c>
      <c r="D725" t="s">
        <v>168</v>
      </c>
      <c r="E725" t="s">
        <v>45</v>
      </c>
      <c r="F725" t="s">
        <v>169</v>
      </c>
      <c r="G725" s="1" t="s">
        <v>15</v>
      </c>
      <c r="H725" s="2">
        <v>2</v>
      </c>
      <c r="I725" s="2">
        <v>346</v>
      </c>
      <c r="J725" s="2">
        <v>0.94794520547945205</v>
      </c>
      <c r="K725" t="s">
        <v>43</v>
      </c>
      <c r="L725" t="s">
        <v>105</v>
      </c>
    </row>
    <row r="726" spans="1:12" x14ac:dyDescent="0.3">
      <c r="A726">
        <v>93577</v>
      </c>
      <c r="B726" t="s">
        <v>494</v>
      </c>
      <c r="C726" t="s">
        <v>43</v>
      </c>
      <c r="D726" t="s">
        <v>168</v>
      </c>
      <c r="E726" t="s">
        <v>45</v>
      </c>
      <c r="F726" t="s">
        <v>169</v>
      </c>
      <c r="G726" s="1" t="s">
        <v>15</v>
      </c>
      <c r="H726" s="2">
        <v>1</v>
      </c>
      <c r="I726" s="2">
        <v>304</v>
      </c>
      <c r="J726" s="2">
        <v>0.83287671232876714</v>
      </c>
      <c r="K726" t="s">
        <v>68</v>
      </c>
      <c r="L726" t="s">
        <v>105</v>
      </c>
    </row>
    <row r="727" spans="1:12" x14ac:dyDescent="0.3">
      <c r="A727">
        <v>93578</v>
      </c>
      <c r="B727" t="s">
        <v>494</v>
      </c>
      <c r="C727" t="s">
        <v>43</v>
      </c>
      <c r="D727" t="s">
        <v>168</v>
      </c>
      <c r="E727" t="s">
        <v>45</v>
      </c>
      <c r="F727" t="s">
        <v>169</v>
      </c>
      <c r="G727" s="1" t="s">
        <v>16</v>
      </c>
      <c r="H727" s="2">
        <v>1</v>
      </c>
      <c r="I727" s="2">
        <v>181</v>
      </c>
      <c r="J727" s="2">
        <v>0.49589041095890413</v>
      </c>
      <c r="K727" t="s">
        <v>43</v>
      </c>
      <c r="L727" t="s">
        <v>105</v>
      </c>
    </row>
    <row r="728" spans="1:12" x14ac:dyDescent="0.3">
      <c r="A728">
        <v>93579</v>
      </c>
      <c r="B728" t="s">
        <v>494</v>
      </c>
      <c r="C728" t="s">
        <v>43</v>
      </c>
      <c r="D728" t="s">
        <v>170</v>
      </c>
      <c r="E728" t="s">
        <v>45</v>
      </c>
      <c r="F728" t="s">
        <v>171</v>
      </c>
      <c r="G728" s="1" t="s">
        <v>12</v>
      </c>
      <c r="H728" s="2">
        <v>2</v>
      </c>
      <c r="I728" s="2">
        <v>457</v>
      </c>
      <c r="J728" s="2">
        <v>1.252054794520548</v>
      </c>
      <c r="K728" t="s">
        <v>43</v>
      </c>
      <c r="L728" t="s">
        <v>105</v>
      </c>
    </row>
    <row r="729" spans="1:12" x14ac:dyDescent="0.3">
      <c r="A729">
        <v>93580</v>
      </c>
      <c r="B729" t="s">
        <v>494</v>
      </c>
      <c r="C729" t="s">
        <v>43</v>
      </c>
      <c r="D729" t="s">
        <v>170</v>
      </c>
      <c r="E729" t="s">
        <v>45</v>
      </c>
      <c r="F729" t="s">
        <v>171</v>
      </c>
      <c r="G729" s="1" t="s">
        <v>14</v>
      </c>
      <c r="H729" s="2">
        <v>2</v>
      </c>
      <c r="I729" s="2">
        <v>396</v>
      </c>
      <c r="J729" s="2">
        <v>1.0849315068493151</v>
      </c>
      <c r="K729" t="s">
        <v>11</v>
      </c>
      <c r="L729" t="s">
        <v>105</v>
      </c>
    </row>
    <row r="730" spans="1:12" x14ac:dyDescent="0.3">
      <c r="A730">
        <v>93581</v>
      </c>
      <c r="B730" t="s">
        <v>494</v>
      </c>
      <c r="C730" t="s">
        <v>43</v>
      </c>
      <c r="D730" t="s">
        <v>170</v>
      </c>
      <c r="E730" t="s">
        <v>45</v>
      </c>
      <c r="F730" t="s">
        <v>171</v>
      </c>
      <c r="G730" s="1" t="s">
        <v>14</v>
      </c>
      <c r="H730" s="2">
        <v>2</v>
      </c>
      <c r="I730" s="2">
        <v>426</v>
      </c>
      <c r="J730" s="2">
        <v>1.167123287671233</v>
      </c>
      <c r="K730" t="s">
        <v>69</v>
      </c>
      <c r="L730" t="s">
        <v>105</v>
      </c>
    </row>
    <row r="731" spans="1:12" x14ac:dyDescent="0.3">
      <c r="A731">
        <v>93582</v>
      </c>
      <c r="B731" t="s">
        <v>494</v>
      </c>
      <c r="C731" t="s">
        <v>43</v>
      </c>
      <c r="D731" t="s">
        <v>170</v>
      </c>
      <c r="E731" t="s">
        <v>45</v>
      </c>
      <c r="F731" t="s">
        <v>171</v>
      </c>
      <c r="G731" s="1" t="s">
        <v>14</v>
      </c>
      <c r="H731" s="2">
        <v>4</v>
      </c>
      <c r="I731" s="2">
        <v>732</v>
      </c>
      <c r="J731" s="2">
        <v>2.0054794520547947</v>
      </c>
      <c r="K731" t="s">
        <v>82</v>
      </c>
      <c r="L731" t="s">
        <v>105</v>
      </c>
    </row>
    <row r="732" spans="1:12" x14ac:dyDescent="0.3">
      <c r="A732">
        <v>93583</v>
      </c>
      <c r="B732" t="s">
        <v>494</v>
      </c>
      <c r="C732" t="s">
        <v>43</v>
      </c>
      <c r="D732" t="s">
        <v>172</v>
      </c>
      <c r="E732" t="s">
        <v>45</v>
      </c>
      <c r="F732" t="s">
        <v>173</v>
      </c>
      <c r="G732" s="1" t="s">
        <v>12</v>
      </c>
      <c r="H732" s="2">
        <v>1</v>
      </c>
      <c r="I732" s="2">
        <v>365</v>
      </c>
      <c r="J732" s="2">
        <v>1</v>
      </c>
      <c r="K732" t="s">
        <v>41</v>
      </c>
      <c r="L732" t="s">
        <v>105</v>
      </c>
    </row>
    <row r="733" spans="1:12" x14ac:dyDescent="0.3">
      <c r="A733">
        <v>93584</v>
      </c>
      <c r="B733" t="s">
        <v>494</v>
      </c>
      <c r="C733" t="s">
        <v>43</v>
      </c>
      <c r="D733" t="s">
        <v>172</v>
      </c>
      <c r="E733" t="s">
        <v>45</v>
      </c>
      <c r="F733" t="s">
        <v>173</v>
      </c>
      <c r="G733" s="1" t="s">
        <v>14</v>
      </c>
      <c r="H733" s="2">
        <v>2</v>
      </c>
      <c r="I733" s="2">
        <v>459</v>
      </c>
      <c r="J733" s="2">
        <v>1.2575342465753425</v>
      </c>
      <c r="K733" t="s">
        <v>11</v>
      </c>
      <c r="L733" t="s">
        <v>105</v>
      </c>
    </row>
    <row r="734" spans="1:12" x14ac:dyDescent="0.3">
      <c r="A734">
        <v>93585</v>
      </c>
      <c r="B734" t="s">
        <v>494</v>
      </c>
      <c r="C734" t="s">
        <v>43</v>
      </c>
      <c r="D734" t="s">
        <v>172</v>
      </c>
      <c r="E734" t="s">
        <v>45</v>
      </c>
      <c r="F734" t="s">
        <v>173</v>
      </c>
      <c r="G734" s="1" t="s">
        <v>14</v>
      </c>
      <c r="H734" s="2">
        <v>1</v>
      </c>
      <c r="I734" s="2">
        <v>365</v>
      </c>
      <c r="J734" s="2">
        <v>1</v>
      </c>
      <c r="K734" t="s">
        <v>40</v>
      </c>
      <c r="L734" t="s">
        <v>105</v>
      </c>
    </row>
    <row r="735" spans="1:12" x14ac:dyDescent="0.3">
      <c r="A735">
        <v>93586</v>
      </c>
      <c r="B735" t="s">
        <v>494</v>
      </c>
      <c r="C735" t="s">
        <v>43</v>
      </c>
      <c r="D735" t="s">
        <v>172</v>
      </c>
      <c r="E735" t="s">
        <v>45</v>
      </c>
      <c r="F735" t="s">
        <v>173</v>
      </c>
      <c r="G735" s="1" t="s">
        <v>14</v>
      </c>
      <c r="H735" s="2">
        <v>2</v>
      </c>
      <c r="I735" s="2">
        <v>730</v>
      </c>
      <c r="J735" s="2">
        <v>2</v>
      </c>
      <c r="K735" t="s">
        <v>43</v>
      </c>
      <c r="L735" t="s">
        <v>105</v>
      </c>
    </row>
    <row r="736" spans="1:12" x14ac:dyDescent="0.3">
      <c r="A736">
        <v>93587</v>
      </c>
      <c r="B736" t="s">
        <v>494</v>
      </c>
      <c r="C736" t="s">
        <v>43</v>
      </c>
      <c r="D736" t="s">
        <v>172</v>
      </c>
      <c r="E736" t="s">
        <v>45</v>
      </c>
      <c r="F736" t="s">
        <v>173</v>
      </c>
      <c r="G736" s="1" t="s">
        <v>14</v>
      </c>
      <c r="H736" s="2">
        <v>2</v>
      </c>
      <c r="I736" s="2">
        <v>132</v>
      </c>
      <c r="J736" s="2">
        <v>0.36164383561643837</v>
      </c>
      <c r="K736" t="s">
        <v>82</v>
      </c>
      <c r="L736" t="s">
        <v>105</v>
      </c>
    </row>
    <row r="737" spans="1:12" x14ac:dyDescent="0.3">
      <c r="A737">
        <v>93588</v>
      </c>
      <c r="B737" t="s">
        <v>494</v>
      </c>
      <c r="C737" t="s">
        <v>43</v>
      </c>
      <c r="D737" t="s">
        <v>174</v>
      </c>
      <c r="E737" t="s">
        <v>45</v>
      </c>
      <c r="F737" t="s">
        <v>175</v>
      </c>
      <c r="G737" s="1" t="s">
        <v>17</v>
      </c>
      <c r="H737" s="2">
        <v>1</v>
      </c>
      <c r="I737" s="2">
        <v>365</v>
      </c>
      <c r="J737" s="2">
        <v>1</v>
      </c>
      <c r="K737" t="s">
        <v>43</v>
      </c>
      <c r="L737" t="s">
        <v>105</v>
      </c>
    </row>
    <row r="738" spans="1:12" x14ac:dyDescent="0.3">
      <c r="A738">
        <v>93589</v>
      </c>
      <c r="B738" t="s">
        <v>494</v>
      </c>
      <c r="C738" t="s">
        <v>43</v>
      </c>
      <c r="D738" t="s">
        <v>174</v>
      </c>
      <c r="E738" t="s">
        <v>45</v>
      </c>
      <c r="F738" t="s">
        <v>175</v>
      </c>
      <c r="G738" s="1" t="s">
        <v>12</v>
      </c>
      <c r="H738" s="2">
        <v>2</v>
      </c>
      <c r="I738" s="2">
        <v>730</v>
      </c>
      <c r="J738" s="2">
        <v>2</v>
      </c>
      <c r="K738" t="s">
        <v>43</v>
      </c>
      <c r="L738" t="s">
        <v>105</v>
      </c>
    </row>
    <row r="739" spans="1:12" x14ac:dyDescent="0.3">
      <c r="A739">
        <v>93590</v>
      </c>
      <c r="B739" t="s">
        <v>494</v>
      </c>
      <c r="C739" t="s">
        <v>43</v>
      </c>
      <c r="D739" t="s">
        <v>174</v>
      </c>
      <c r="E739" t="s">
        <v>45</v>
      </c>
      <c r="F739" t="s">
        <v>175</v>
      </c>
      <c r="G739" s="1" t="s">
        <v>14</v>
      </c>
      <c r="H739" s="2">
        <v>3</v>
      </c>
      <c r="I739" s="2">
        <v>880</v>
      </c>
      <c r="J739" s="2">
        <v>2.4109589041095889</v>
      </c>
      <c r="K739" t="s">
        <v>11</v>
      </c>
      <c r="L739" t="s">
        <v>105</v>
      </c>
    </row>
    <row r="740" spans="1:12" x14ac:dyDescent="0.3">
      <c r="A740">
        <v>93591</v>
      </c>
      <c r="B740" t="s">
        <v>494</v>
      </c>
      <c r="C740" t="s">
        <v>43</v>
      </c>
      <c r="D740" t="s">
        <v>174</v>
      </c>
      <c r="E740" t="s">
        <v>45</v>
      </c>
      <c r="F740" t="s">
        <v>175</v>
      </c>
      <c r="G740" s="1" t="s">
        <v>14</v>
      </c>
      <c r="H740" s="2">
        <v>10</v>
      </c>
      <c r="I740" s="2">
        <v>2738</v>
      </c>
      <c r="J740" s="2">
        <v>7.5013698630136982</v>
      </c>
      <c r="K740" t="s">
        <v>43</v>
      </c>
      <c r="L740" t="s">
        <v>105</v>
      </c>
    </row>
    <row r="741" spans="1:12" x14ac:dyDescent="0.3">
      <c r="A741">
        <v>93592</v>
      </c>
      <c r="B741" t="s">
        <v>494</v>
      </c>
      <c r="C741" t="s">
        <v>43</v>
      </c>
      <c r="D741" t="s">
        <v>174</v>
      </c>
      <c r="E741" t="s">
        <v>45</v>
      </c>
      <c r="F741" t="s">
        <v>175</v>
      </c>
      <c r="G741" s="1" t="s">
        <v>14</v>
      </c>
      <c r="H741" s="2">
        <v>1</v>
      </c>
      <c r="I741" s="2">
        <v>92</v>
      </c>
      <c r="J741" s="2">
        <v>0.25205479452054796</v>
      </c>
      <c r="K741" t="s">
        <v>77</v>
      </c>
      <c r="L741" t="s">
        <v>105</v>
      </c>
    </row>
    <row r="742" spans="1:12" x14ac:dyDescent="0.3">
      <c r="A742">
        <v>93593</v>
      </c>
      <c r="B742" t="s">
        <v>494</v>
      </c>
      <c r="C742" t="s">
        <v>43</v>
      </c>
      <c r="D742" t="s">
        <v>174</v>
      </c>
      <c r="E742" t="s">
        <v>45</v>
      </c>
      <c r="F742" t="s">
        <v>175</v>
      </c>
      <c r="G742" s="1" t="s">
        <v>15</v>
      </c>
      <c r="H742" s="2">
        <v>10</v>
      </c>
      <c r="I742" s="2">
        <v>3177</v>
      </c>
      <c r="J742" s="2">
        <v>8.7041095890410958</v>
      </c>
      <c r="K742" t="s">
        <v>43</v>
      </c>
      <c r="L742" t="s">
        <v>105</v>
      </c>
    </row>
    <row r="743" spans="1:12" x14ac:dyDescent="0.3">
      <c r="A743">
        <v>93594</v>
      </c>
      <c r="B743" t="s">
        <v>494</v>
      </c>
      <c r="C743" t="s">
        <v>43</v>
      </c>
      <c r="D743" t="s">
        <v>174</v>
      </c>
      <c r="E743" t="s">
        <v>45</v>
      </c>
      <c r="F743" t="s">
        <v>175</v>
      </c>
      <c r="G743" s="1" t="s">
        <v>16</v>
      </c>
      <c r="H743" s="2">
        <v>4</v>
      </c>
      <c r="I743" s="2">
        <v>1460</v>
      </c>
      <c r="J743" s="2">
        <v>4</v>
      </c>
      <c r="K743" t="s">
        <v>43</v>
      </c>
      <c r="L743" t="s">
        <v>105</v>
      </c>
    </row>
    <row r="744" spans="1:12" x14ac:dyDescent="0.3">
      <c r="A744">
        <v>93595</v>
      </c>
      <c r="B744" t="s">
        <v>494</v>
      </c>
      <c r="C744" t="s">
        <v>43</v>
      </c>
      <c r="D744" t="s">
        <v>176</v>
      </c>
      <c r="E744" t="s">
        <v>45</v>
      </c>
      <c r="F744" t="s">
        <v>177</v>
      </c>
      <c r="G744" s="1" t="s">
        <v>17</v>
      </c>
      <c r="H744" s="2">
        <v>16</v>
      </c>
      <c r="I744" s="2">
        <v>5755</v>
      </c>
      <c r="J744" s="2">
        <v>15.767123287671232</v>
      </c>
      <c r="K744" t="s">
        <v>43</v>
      </c>
      <c r="L744" t="s">
        <v>105</v>
      </c>
    </row>
    <row r="745" spans="1:12" x14ac:dyDescent="0.3">
      <c r="A745">
        <v>93596</v>
      </c>
      <c r="B745" t="s">
        <v>494</v>
      </c>
      <c r="C745" t="s">
        <v>43</v>
      </c>
      <c r="D745" t="s">
        <v>176</v>
      </c>
      <c r="E745" t="s">
        <v>45</v>
      </c>
      <c r="F745" t="s">
        <v>177</v>
      </c>
      <c r="G745" s="1" t="s">
        <v>12</v>
      </c>
      <c r="H745" s="2">
        <v>8</v>
      </c>
      <c r="I745" s="2">
        <v>2920</v>
      </c>
      <c r="J745" s="2">
        <v>8</v>
      </c>
      <c r="K745" t="s">
        <v>43</v>
      </c>
      <c r="L745" t="s">
        <v>105</v>
      </c>
    </row>
    <row r="746" spans="1:12" x14ac:dyDescent="0.3">
      <c r="A746">
        <v>93597</v>
      </c>
      <c r="B746" t="s">
        <v>494</v>
      </c>
      <c r="C746" t="s">
        <v>43</v>
      </c>
      <c r="D746" t="s">
        <v>176</v>
      </c>
      <c r="E746" t="s">
        <v>45</v>
      </c>
      <c r="F746" t="s">
        <v>177</v>
      </c>
      <c r="G746" s="1" t="s">
        <v>13</v>
      </c>
      <c r="H746" s="2">
        <v>1</v>
      </c>
      <c r="I746" s="2">
        <v>365</v>
      </c>
      <c r="J746" s="2">
        <v>1</v>
      </c>
      <c r="K746" t="s">
        <v>43</v>
      </c>
      <c r="L746" t="s">
        <v>105</v>
      </c>
    </row>
    <row r="747" spans="1:12" x14ac:dyDescent="0.3">
      <c r="A747">
        <v>93598</v>
      </c>
      <c r="B747" t="s">
        <v>494</v>
      </c>
      <c r="C747" t="s">
        <v>43</v>
      </c>
      <c r="D747" t="s">
        <v>176</v>
      </c>
      <c r="E747" t="s">
        <v>45</v>
      </c>
      <c r="F747" t="s">
        <v>177</v>
      </c>
      <c r="G747" s="1" t="s">
        <v>14</v>
      </c>
      <c r="H747" s="2">
        <v>8</v>
      </c>
      <c r="I747" s="2">
        <v>2767</v>
      </c>
      <c r="J747" s="2">
        <v>7.580821917808219</v>
      </c>
      <c r="K747" t="s">
        <v>43</v>
      </c>
      <c r="L747" t="s">
        <v>105</v>
      </c>
    </row>
    <row r="748" spans="1:12" x14ac:dyDescent="0.3">
      <c r="A748">
        <v>93599</v>
      </c>
      <c r="B748" t="s">
        <v>494</v>
      </c>
      <c r="C748" t="s">
        <v>43</v>
      </c>
      <c r="D748" t="s">
        <v>176</v>
      </c>
      <c r="E748" t="s">
        <v>45</v>
      </c>
      <c r="F748" t="s">
        <v>177</v>
      </c>
      <c r="G748" s="1" t="s">
        <v>15</v>
      </c>
      <c r="H748" s="2">
        <v>3</v>
      </c>
      <c r="I748" s="2">
        <v>1095</v>
      </c>
      <c r="J748" s="2">
        <v>3</v>
      </c>
      <c r="K748" t="s">
        <v>43</v>
      </c>
      <c r="L748" t="s">
        <v>105</v>
      </c>
    </row>
    <row r="749" spans="1:12" x14ac:dyDescent="0.3">
      <c r="A749">
        <v>93600</v>
      </c>
      <c r="B749" t="s">
        <v>494</v>
      </c>
      <c r="C749" t="s">
        <v>43</v>
      </c>
      <c r="D749" t="s">
        <v>176</v>
      </c>
      <c r="E749" t="s">
        <v>45</v>
      </c>
      <c r="F749" t="s">
        <v>177</v>
      </c>
      <c r="G749" s="1" t="s">
        <v>16</v>
      </c>
      <c r="H749" s="2">
        <v>30</v>
      </c>
      <c r="I749" s="2">
        <v>10736</v>
      </c>
      <c r="J749" s="2">
        <v>29.413698630136988</v>
      </c>
      <c r="K749" t="s">
        <v>43</v>
      </c>
      <c r="L749" t="s">
        <v>105</v>
      </c>
    </row>
    <row r="750" spans="1:12" x14ac:dyDescent="0.3">
      <c r="A750">
        <v>93601</v>
      </c>
      <c r="B750" t="s">
        <v>494</v>
      </c>
      <c r="C750" t="s">
        <v>43</v>
      </c>
      <c r="D750" t="s">
        <v>178</v>
      </c>
      <c r="E750" t="s">
        <v>45</v>
      </c>
      <c r="F750" t="s">
        <v>179</v>
      </c>
      <c r="G750" s="1" t="s">
        <v>12</v>
      </c>
      <c r="H750" s="2">
        <v>3</v>
      </c>
      <c r="I750" s="2">
        <v>1095</v>
      </c>
      <c r="J750" s="2">
        <v>3</v>
      </c>
      <c r="K750" t="s">
        <v>43</v>
      </c>
      <c r="L750" t="s">
        <v>105</v>
      </c>
    </row>
    <row r="751" spans="1:12" x14ac:dyDescent="0.3">
      <c r="A751">
        <v>93602</v>
      </c>
      <c r="B751" t="s">
        <v>494</v>
      </c>
      <c r="C751" t="s">
        <v>43</v>
      </c>
      <c r="D751" t="s">
        <v>178</v>
      </c>
      <c r="E751" t="s">
        <v>45</v>
      </c>
      <c r="F751" t="s">
        <v>179</v>
      </c>
      <c r="G751" s="1" t="s">
        <v>13</v>
      </c>
      <c r="H751" s="2">
        <v>2</v>
      </c>
      <c r="I751" s="2">
        <v>730</v>
      </c>
      <c r="J751" s="2">
        <v>2</v>
      </c>
      <c r="K751" t="s">
        <v>43</v>
      </c>
      <c r="L751" t="s">
        <v>105</v>
      </c>
    </row>
    <row r="752" spans="1:12" x14ac:dyDescent="0.3">
      <c r="A752">
        <v>93603</v>
      </c>
      <c r="B752" t="s">
        <v>494</v>
      </c>
      <c r="C752" t="s">
        <v>43</v>
      </c>
      <c r="D752" t="s">
        <v>178</v>
      </c>
      <c r="E752" t="s">
        <v>45</v>
      </c>
      <c r="F752" t="s">
        <v>179</v>
      </c>
      <c r="G752" s="1" t="s">
        <v>14</v>
      </c>
      <c r="H752" s="2">
        <v>24</v>
      </c>
      <c r="I752" s="2">
        <v>8062</v>
      </c>
      <c r="J752" s="2">
        <v>22.087671232876712</v>
      </c>
      <c r="K752" t="s">
        <v>43</v>
      </c>
      <c r="L752" t="s">
        <v>105</v>
      </c>
    </row>
    <row r="753" spans="1:12" x14ac:dyDescent="0.3">
      <c r="A753">
        <v>93604</v>
      </c>
      <c r="B753" t="s">
        <v>494</v>
      </c>
      <c r="C753" t="s">
        <v>43</v>
      </c>
      <c r="D753" t="s">
        <v>178</v>
      </c>
      <c r="E753" t="s">
        <v>45</v>
      </c>
      <c r="F753" t="s">
        <v>179</v>
      </c>
      <c r="G753" s="1" t="s">
        <v>15</v>
      </c>
      <c r="H753" s="2">
        <v>10</v>
      </c>
      <c r="I753" s="2">
        <v>3650</v>
      </c>
      <c r="J753" s="2">
        <v>10</v>
      </c>
      <c r="K753" t="s">
        <v>43</v>
      </c>
      <c r="L753" t="s">
        <v>105</v>
      </c>
    </row>
    <row r="754" spans="1:12" x14ac:dyDescent="0.3">
      <c r="A754">
        <v>93605</v>
      </c>
      <c r="B754" t="s">
        <v>494</v>
      </c>
      <c r="C754" t="s">
        <v>43</v>
      </c>
      <c r="D754" t="s">
        <v>178</v>
      </c>
      <c r="E754" t="s">
        <v>45</v>
      </c>
      <c r="F754" t="s">
        <v>179</v>
      </c>
      <c r="G754" s="1" t="s">
        <v>16</v>
      </c>
      <c r="H754" s="2">
        <v>46</v>
      </c>
      <c r="I754" s="2">
        <v>16790</v>
      </c>
      <c r="J754" s="2">
        <v>46</v>
      </c>
      <c r="K754" t="s">
        <v>43</v>
      </c>
      <c r="L754" t="s">
        <v>105</v>
      </c>
    </row>
    <row r="755" spans="1:12" x14ac:dyDescent="0.3">
      <c r="A755">
        <v>93606</v>
      </c>
      <c r="B755" t="s">
        <v>494</v>
      </c>
      <c r="C755" t="s">
        <v>43</v>
      </c>
      <c r="D755" t="s">
        <v>180</v>
      </c>
      <c r="E755" t="s">
        <v>45</v>
      </c>
      <c r="F755" t="s">
        <v>181</v>
      </c>
      <c r="G755" s="1" t="s">
        <v>17</v>
      </c>
      <c r="H755" s="2">
        <v>200</v>
      </c>
      <c r="I755" s="2">
        <v>67150</v>
      </c>
      <c r="J755" s="2">
        <v>183.97260273972603</v>
      </c>
      <c r="K755" t="s">
        <v>43</v>
      </c>
      <c r="L755" t="s">
        <v>105</v>
      </c>
    </row>
    <row r="756" spans="1:12" x14ac:dyDescent="0.3">
      <c r="A756">
        <v>93607</v>
      </c>
      <c r="B756" t="s">
        <v>494</v>
      </c>
      <c r="C756" t="s">
        <v>43</v>
      </c>
      <c r="D756" t="s">
        <v>180</v>
      </c>
      <c r="E756" t="s">
        <v>45</v>
      </c>
      <c r="F756" t="s">
        <v>181</v>
      </c>
      <c r="G756" s="1" t="s">
        <v>12</v>
      </c>
      <c r="H756" s="2">
        <v>326</v>
      </c>
      <c r="I756" s="2">
        <v>115030</v>
      </c>
      <c r="J756" s="2">
        <v>315.15068493150687</v>
      </c>
      <c r="K756" t="s">
        <v>43</v>
      </c>
      <c r="L756" t="s">
        <v>105</v>
      </c>
    </row>
    <row r="757" spans="1:12" x14ac:dyDescent="0.3">
      <c r="A757">
        <v>93608</v>
      </c>
      <c r="B757" t="s">
        <v>494</v>
      </c>
      <c r="C757" t="s">
        <v>43</v>
      </c>
      <c r="D757" t="s">
        <v>180</v>
      </c>
      <c r="E757" t="s">
        <v>45</v>
      </c>
      <c r="F757" t="s">
        <v>181</v>
      </c>
      <c r="G757" s="1" t="s">
        <v>13</v>
      </c>
      <c r="H757" s="2">
        <v>163</v>
      </c>
      <c r="I757" s="2">
        <v>51429</v>
      </c>
      <c r="J757" s="2">
        <v>140.90136986301371</v>
      </c>
      <c r="K757" t="s">
        <v>43</v>
      </c>
      <c r="L757" t="s">
        <v>105</v>
      </c>
    </row>
    <row r="758" spans="1:12" x14ac:dyDescent="0.3">
      <c r="A758">
        <v>93609</v>
      </c>
      <c r="B758" t="s">
        <v>494</v>
      </c>
      <c r="C758" t="s">
        <v>43</v>
      </c>
      <c r="D758" t="s">
        <v>180</v>
      </c>
      <c r="E758" t="s">
        <v>45</v>
      </c>
      <c r="F758" t="s">
        <v>181</v>
      </c>
      <c r="G758" s="1" t="s">
        <v>14</v>
      </c>
      <c r="H758" s="2">
        <v>863</v>
      </c>
      <c r="I758" s="2">
        <v>291999</v>
      </c>
      <c r="J758" s="2">
        <v>799.99726027397264</v>
      </c>
      <c r="K758" t="s">
        <v>43</v>
      </c>
      <c r="L758" t="s">
        <v>105</v>
      </c>
    </row>
    <row r="759" spans="1:12" x14ac:dyDescent="0.3">
      <c r="A759">
        <v>93610</v>
      </c>
      <c r="B759" t="s">
        <v>494</v>
      </c>
      <c r="C759" t="s">
        <v>43</v>
      </c>
      <c r="D759" t="s">
        <v>180</v>
      </c>
      <c r="E759" t="s">
        <v>45</v>
      </c>
      <c r="F759" t="s">
        <v>181</v>
      </c>
      <c r="G759" s="1" t="s">
        <v>14</v>
      </c>
      <c r="H759" s="2">
        <v>1</v>
      </c>
      <c r="I759" s="2">
        <v>212</v>
      </c>
      <c r="J759" s="2">
        <v>0.58082191780821912</v>
      </c>
      <c r="K759" t="s">
        <v>69</v>
      </c>
      <c r="L759" t="s">
        <v>105</v>
      </c>
    </row>
    <row r="760" spans="1:12" x14ac:dyDescent="0.3">
      <c r="A760">
        <v>93611</v>
      </c>
      <c r="B760" t="s">
        <v>494</v>
      </c>
      <c r="C760" t="s">
        <v>43</v>
      </c>
      <c r="D760" t="s">
        <v>180</v>
      </c>
      <c r="E760" t="s">
        <v>45</v>
      </c>
      <c r="F760" t="s">
        <v>181</v>
      </c>
      <c r="G760" s="1" t="s">
        <v>15</v>
      </c>
      <c r="H760" s="2">
        <v>298</v>
      </c>
      <c r="I760" s="2">
        <v>107588</v>
      </c>
      <c r="J760" s="2">
        <v>294.76164383561644</v>
      </c>
      <c r="K760" t="s">
        <v>43</v>
      </c>
      <c r="L760" t="s">
        <v>105</v>
      </c>
    </row>
    <row r="761" spans="1:12" x14ac:dyDescent="0.3">
      <c r="A761">
        <v>93612</v>
      </c>
      <c r="B761" t="s">
        <v>494</v>
      </c>
      <c r="C761" t="s">
        <v>43</v>
      </c>
      <c r="D761" t="s">
        <v>180</v>
      </c>
      <c r="E761" t="s">
        <v>45</v>
      </c>
      <c r="F761" t="s">
        <v>181</v>
      </c>
      <c r="G761" s="1" t="s">
        <v>16</v>
      </c>
      <c r="H761" s="2">
        <v>225</v>
      </c>
      <c r="I761" s="2">
        <v>81697</v>
      </c>
      <c r="J761" s="2">
        <v>223.82739726027398</v>
      </c>
      <c r="K761" t="s">
        <v>43</v>
      </c>
      <c r="L761" t="s">
        <v>105</v>
      </c>
    </row>
    <row r="762" spans="1:12" x14ac:dyDescent="0.3">
      <c r="A762">
        <v>93613</v>
      </c>
      <c r="B762" t="s">
        <v>494</v>
      </c>
      <c r="C762" t="s">
        <v>43</v>
      </c>
      <c r="D762" t="s">
        <v>182</v>
      </c>
      <c r="E762" t="s">
        <v>45</v>
      </c>
      <c r="F762" t="s">
        <v>134</v>
      </c>
      <c r="G762" s="1" t="s">
        <v>12</v>
      </c>
      <c r="H762" s="2">
        <v>1</v>
      </c>
      <c r="I762" s="2">
        <v>21</v>
      </c>
      <c r="J762" s="2">
        <v>5.7534246575342465E-2</v>
      </c>
      <c r="K762" t="s">
        <v>43</v>
      </c>
      <c r="L762" t="s">
        <v>105</v>
      </c>
    </row>
    <row r="763" spans="1:12" x14ac:dyDescent="0.3">
      <c r="A763">
        <v>93614</v>
      </c>
      <c r="B763" t="s">
        <v>494</v>
      </c>
      <c r="C763" t="s">
        <v>43</v>
      </c>
      <c r="D763" t="s">
        <v>182</v>
      </c>
      <c r="E763" t="s">
        <v>45</v>
      </c>
      <c r="F763" t="s">
        <v>134</v>
      </c>
      <c r="G763" s="1" t="s">
        <v>13</v>
      </c>
      <c r="H763" s="2">
        <v>2</v>
      </c>
      <c r="I763" s="2">
        <v>730</v>
      </c>
      <c r="J763" s="2">
        <v>2</v>
      </c>
      <c r="K763" t="s">
        <v>43</v>
      </c>
      <c r="L763" t="s">
        <v>105</v>
      </c>
    </row>
    <row r="764" spans="1:12" x14ac:dyDescent="0.3">
      <c r="A764">
        <v>93615</v>
      </c>
      <c r="B764" t="s">
        <v>494</v>
      </c>
      <c r="C764" t="s">
        <v>43</v>
      </c>
      <c r="D764" t="s">
        <v>182</v>
      </c>
      <c r="E764" t="s">
        <v>45</v>
      </c>
      <c r="F764" t="s">
        <v>134</v>
      </c>
      <c r="G764" s="1" t="s">
        <v>14</v>
      </c>
      <c r="H764" s="2">
        <v>14</v>
      </c>
      <c r="I764" s="2">
        <v>5049</v>
      </c>
      <c r="J764" s="2">
        <v>13.832876712328767</v>
      </c>
      <c r="K764" t="s">
        <v>43</v>
      </c>
      <c r="L764" t="s">
        <v>105</v>
      </c>
    </row>
    <row r="765" spans="1:12" x14ac:dyDescent="0.3">
      <c r="A765">
        <v>93616</v>
      </c>
      <c r="B765" t="s">
        <v>494</v>
      </c>
      <c r="C765" t="s">
        <v>43</v>
      </c>
      <c r="D765" t="s">
        <v>182</v>
      </c>
      <c r="E765" t="s">
        <v>45</v>
      </c>
      <c r="F765" t="s">
        <v>134</v>
      </c>
      <c r="G765" s="1" t="s">
        <v>14</v>
      </c>
      <c r="H765" s="2">
        <v>1</v>
      </c>
      <c r="I765" s="2">
        <v>365</v>
      </c>
      <c r="J765" s="2">
        <v>1</v>
      </c>
      <c r="K765" t="s">
        <v>82</v>
      </c>
      <c r="L765" t="s">
        <v>105</v>
      </c>
    </row>
    <row r="766" spans="1:12" x14ac:dyDescent="0.3">
      <c r="A766">
        <v>93617</v>
      </c>
      <c r="B766" t="s">
        <v>494</v>
      </c>
      <c r="C766" t="s">
        <v>43</v>
      </c>
      <c r="D766" t="s">
        <v>182</v>
      </c>
      <c r="E766" t="s">
        <v>45</v>
      </c>
      <c r="F766" t="s">
        <v>134</v>
      </c>
      <c r="G766" s="1" t="s">
        <v>15</v>
      </c>
      <c r="H766" s="2">
        <v>10</v>
      </c>
      <c r="I766" s="2">
        <v>3650</v>
      </c>
      <c r="J766" s="2">
        <v>10</v>
      </c>
      <c r="K766" t="s">
        <v>43</v>
      </c>
      <c r="L766" t="s">
        <v>105</v>
      </c>
    </row>
    <row r="767" spans="1:12" x14ac:dyDescent="0.3">
      <c r="A767">
        <v>93618</v>
      </c>
      <c r="B767" t="s">
        <v>494</v>
      </c>
      <c r="C767" t="s">
        <v>43</v>
      </c>
      <c r="D767" t="s">
        <v>182</v>
      </c>
      <c r="E767" t="s">
        <v>45</v>
      </c>
      <c r="F767" t="s">
        <v>134</v>
      </c>
      <c r="G767" s="1" t="s">
        <v>16</v>
      </c>
      <c r="H767" s="2">
        <v>20</v>
      </c>
      <c r="I767" s="2">
        <v>6810</v>
      </c>
      <c r="J767" s="2">
        <v>18.657534246575342</v>
      </c>
      <c r="K767" t="s">
        <v>43</v>
      </c>
      <c r="L767" t="s">
        <v>105</v>
      </c>
    </row>
    <row r="768" spans="1:12" x14ac:dyDescent="0.3">
      <c r="A768">
        <v>93619</v>
      </c>
      <c r="B768" t="s">
        <v>494</v>
      </c>
      <c r="C768" t="s">
        <v>43</v>
      </c>
      <c r="D768" t="s">
        <v>183</v>
      </c>
      <c r="E768" t="s">
        <v>53</v>
      </c>
      <c r="F768" t="s">
        <v>121</v>
      </c>
      <c r="G768" s="1" t="s">
        <v>17</v>
      </c>
      <c r="H768" s="2">
        <v>185</v>
      </c>
      <c r="I768" s="2">
        <v>62493</v>
      </c>
      <c r="J768" s="2">
        <v>171.21369863013697</v>
      </c>
      <c r="K768" t="s">
        <v>43</v>
      </c>
      <c r="L768" t="s">
        <v>105</v>
      </c>
    </row>
    <row r="769" spans="1:12" x14ac:dyDescent="0.3">
      <c r="A769">
        <v>93620</v>
      </c>
      <c r="B769" t="s">
        <v>494</v>
      </c>
      <c r="C769" t="s">
        <v>43</v>
      </c>
      <c r="D769" t="s">
        <v>183</v>
      </c>
      <c r="E769" t="s">
        <v>53</v>
      </c>
      <c r="F769" t="s">
        <v>121</v>
      </c>
      <c r="G769" s="1" t="s">
        <v>12</v>
      </c>
      <c r="H769" s="2">
        <v>387</v>
      </c>
      <c r="I769" s="2">
        <v>138978</v>
      </c>
      <c r="J769" s="2">
        <v>380.76164383561644</v>
      </c>
      <c r="K769" t="s">
        <v>43</v>
      </c>
      <c r="L769" t="s">
        <v>105</v>
      </c>
    </row>
    <row r="770" spans="1:12" x14ac:dyDescent="0.3">
      <c r="A770">
        <v>93621</v>
      </c>
      <c r="B770" t="s">
        <v>494</v>
      </c>
      <c r="C770" t="s">
        <v>43</v>
      </c>
      <c r="D770" t="s">
        <v>183</v>
      </c>
      <c r="E770" t="s">
        <v>53</v>
      </c>
      <c r="F770" t="s">
        <v>121</v>
      </c>
      <c r="G770" s="1" t="s">
        <v>13</v>
      </c>
      <c r="H770" s="2">
        <v>105</v>
      </c>
      <c r="I770" s="2">
        <v>38144</v>
      </c>
      <c r="J770" s="2">
        <v>104.50410958904109</v>
      </c>
      <c r="K770" t="s">
        <v>43</v>
      </c>
      <c r="L770" t="s">
        <v>105</v>
      </c>
    </row>
    <row r="771" spans="1:12" x14ac:dyDescent="0.3">
      <c r="A771">
        <v>93622</v>
      </c>
      <c r="B771" t="s">
        <v>494</v>
      </c>
      <c r="C771" t="s">
        <v>43</v>
      </c>
      <c r="D771" t="s">
        <v>183</v>
      </c>
      <c r="E771" t="s">
        <v>53</v>
      </c>
      <c r="F771" t="s">
        <v>121</v>
      </c>
      <c r="G771" s="1" t="s">
        <v>14</v>
      </c>
      <c r="H771" s="2">
        <v>659</v>
      </c>
      <c r="I771" s="2">
        <v>238709</v>
      </c>
      <c r="J771" s="2">
        <v>653.99726027397264</v>
      </c>
      <c r="K771" t="s">
        <v>43</v>
      </c>
      <c r="L771" t="s">
        <v>105</v>
      </c>
    </row>
    <row r="772" spans="1:12" x14ac:dyDescent="0.3">
      <c r="A772">
        <v>93623</v>
      </c>
      <c r="B772" t="s">
        <v>494</v>
      </c>
      <c r="C772" t="s">
        <v>43</v>
      </c>
      <c r="D772" t="s">
        <v>183</v>
      </c>
      <c r="E772" t="s">
        <v>53</v>
      </c>
      <c r="F772" t="s">
        <v>121</v>
      </c>
      <c r="G772" s="1" t="s">
        <v>15</v>
      </c>
      <c r="H772" s="2">
        <v>70</v>
      </c>
      <c r="I772" s="2">
        <v>25338</v>
      </c>
      <c r="J772" s="2">
        <v>69.419178082191777</v>
      </c>
      <c r="K772" t="s">
        <v>43</v>
      </c>
      <c r="L772" t="s">
        <v>105</v>
      </c>
    </row>
    <row r="773" spans="1:12" x14ac:dyDescent="0.3">
      <c r="A773">
        <v>93624</v>
      </c>
      <c r="B773" t="s">
        <v>494</v>
      </c>
      <c r="C773" t="s">
        <v>43</v>
      </c>
      <c r="D773" t="s">
        <v>183</v>
      </c>
      <c r="E773" t="s">
        <v>53</v>
      </c>
      <c r="F773" t="s">
        <v>121</v>
      </c>
      <c r="G773" s="1" t="s">
        <v>16</v>
      </c>
      <c r="H773" s="2">
        <v>143</v>
      </c>
      <c r="I773" s="2">
        <v>51706</v>
      </c>
      <c r="J773" s="2">
        <v>141.66027397260274</v>
      </c>
      <c r="K773" t="s">
        <v>43</v>
      </c>
      <c r="L773" t="s">
        <v>105</v>
      </c>
    </row>
    <row r="774" spans="1:12" x14ac:dyDescent="0.3">
      <c r="A774">
        <v>93625</v>
      </c>
      <c r="B774" t="s">
        <v>494</v>
      </c>
      <c r="C774" t="s">
        <v>43</v>
      </c>
      <c r="D774" t="s">
        <v>184</v>
      </c>
      <c r="E774" t="s">
        <v>53</v>
      </c>
      <c r="F774" t="s">
        <v>185</v>
      </c>
      <c r="G774" s="1" t="s">
        <v>17</v>
      </c>
      <c r="H774" s="2">
        <v>292</v>
      </c>
      <c r="I774" s="2">
        <v>96689</v>
      </c>
      <c r="J774" s="2">
        <v>264.90136986301371</v>
      </c>
      <c r="K774" t="s">
        <v>43</v>
      </c>
      <c r="L774" t="s">
        <v>105</v>
      </c>
    </row>
    <row r="775" spans="1:12" x14ac:dyDescent="0.3">
      <c r="A775">
        <v>93626</v>
      </c>
      <c r="B775" t="s">
        <v>494</v>
      </c>
      <c r="C775" t="s">
        <v>43</v>
      </c>
      <c r="D775" t="s">
        <v>184</v>
      </c>
      <c r="E775" t="s">
        <v>53</v>
      </c>
      <c r="F775" t="s">
        <v>185</v>
      </c>
      <c r="G775" s="1" t="s">
        <v>17</v>
      </c>
      <c r="H775" s="2">
        <v>1</v>
      </c>
      <c r="I775" s="2">
        <v>258</v>
      </c>
      <c r="J775" s="2">
        <v>0.70684931506849313</v>
      </c>
      <c r="K775" t="s">
        <v>73</v>
      </c>
      <c r="L775" t="s">
        <v>105</v>
      </c>
    </row>
    <row r="776" spans="1:12" x14ac:dyDescent="0.3">
      <c r="A776">
        <v>93627</v>
      </c>
      <c r="B776" t="s">
        <v>494</v>
      </c>
      <c r="C776" t="s">
        <v>43</v>
      </c>
      <c r="D776" t="s">
        <v>184</v>
      </c>
      <c r="E776" t="s">
        <v>53</v>
      </c>
      <c r="F776" t="s">
        <v>185</v>
      </c>
      <c r="G776" s="1" t="s">
        <v>12</v>
      </c>
      <c r="H776" s="2">
        <v>581</v>
      </c>
      <c r="I776" s="2">
        <v>207256</v>
      </c>
      <c r="J776" s="2">
        <v>567.82465753424663</v>
      </c>
      <c r="K776" t="s">
        <v>43</v>
      </c>
      <c r="L776" t="s">
        <v>105</v>
      </c>
    </row>
    <row r="777" spans="1:12" x14ac:dyDescent="0.3">
      <c r="A777">
        <v>93628</v>
      </c>
      <c r="B777" t="s">
        <v>494</v>
      </c>
      <c r="C777" t="s">
        <v>43</v>
      </c>
      <c r="D777" t="s">
        <v>184</v>
      </c>
      <c r="E777" t="s">
        <v>53</v>
      </c>
      <c r="F777" t="s">
        <v>185</v>
      </c>
      <c r="G777" s="1" t="s">
        <v>13</v>
      </c>
      <c r="H777" s="2">
        <v>193</v>
      </c>
      <c r="I777" s="2">
        <v>68252</v>
      </c>
      <c r="J777" s="2">
        <v>186.99178082191781</v>
      </c>
      <c r="K777" t="s">
        <v>43</v>
      </c>
      <c r="L777" t="s">
        <v>105</v>
      </c>
    </row>
    <row r="778" spans="1:12" x14ac:dyDescent="0.3">
      <c r="A778">
        <v>93629</v>
      </c>
      <c r="B778" t="s">
        <v>494</v>
      </c>
      <c r="C778" t="s">
        <v>43</v>
      </c>
      <c r="D778" t="s">
        <v>184</v>
      </c>
      <c r="E778" t="s">
        <v>53</v>
      </c>
      <c r="F778" t="s">
        <v>185</v>
      </c>
      <c r="G778" s="1" t="s">
        <v>14</v>
      </c>
      <c r="H778" s="2">
        <v>1023</v>
      </c>
      <c r="I778" s="2">
        <v>370657</v>
      </c>
      <c r="J778" s="2">
        <v>1015.4986301369863</v>
      </c>
      <c r="K778" t="s">
        <v>43</v>
      </c>
      <c r="L778" t="s">
        <v>105</v>
      </c>
    </row>
    <row r="779" spans="1:12" x14ac:dyDescent="0.3">
      <c r="A779">
        <v>93630</v>
      </c>
      <c r="B779" t="s">
        <v>494</v>
      </c>
      <c r="C779" t="s">
        <v>43</v>
      </c>
      <c r="D779" t="s">
        <v>184</v>
      </c>
      <c r="E779" t="s">
        <v>53</v>
      </c>
      <c r="F779" t="s">
        <v>185</v>
      </c>
      <c r="G779" s="1" t="s">
        <v>15</v>
      </c>
      <c r="H779" s="2">
        <v>75</v>
      </c>
      <c r="I779" s="2">
        <v>26535</v>
      </c>
      <c r="J779" s="2">
        <v>72.698630136986296</v>
      </c>
      <c r="K779" t="s">
        <v>43</v>
      </c>
      <c r="L779" t="s">
        <v>105</v>
      </c>
    </row>
    <row r="780" spans="1:12" x14ac:dyDescent="0.3">
      <c r="A780">
        <v>93631</v>
      </c>
      <c r="B780" t="s">
        <v>494</v>
      </c>
      <c r="C780" t="s">
        <v>43</v>
      </c>
      <c r="D780" t="s">
        <v>184</v>
      </c>
      <c r="E780" t="s">
        <v>53</v>
      </c>
      <c r="F780" t="s">
        <v>185</v>
      </c>
      <c r="G780" s="1" t="s">
        <v>16</v>
      </c>
      <c r="H780" s="2">
        <v>244</v>
      </c>
      <c r="I780" s="2">
        <v>87299</v>
      </c>
      <c r="J780" s="2">
        <v>239.17534246575343</v>
      </c>
      <c r="K780" t="s">
        <v>43</v>
      </c>
      <c r="L780" t="s">
        <v>105</v>
      </c>
    </row>
    <row r="781" spans="1:12" x14ac:dyDescent="0.3">
      <c r="A781">
        <v>93632</v>
      </c>
      <c r="B781" t="s">
        <v>494</v>
      </c>
      <c r="C781" t="s">
        <v>43</v>
      </c>
      <c r="D781" t="s">
        <v>186</v>
      </c>
      <c r="E781" t="s">
        <v>53</v>
      </c>
      <c r="F781" t="s">
        <v>132</v>
      </c>
      <c r="G781" s="1" t="s">
        <v>17</v>
      </c>
      <c r="H781" s="2">
        <v>193</v>
      </c>
      <c r="I781" s="2">
        <v>63912</v>
      </c>
      <c r="J781" s="2">
        <v>175.1013698630137</v>
      </c>
      <c r="K781" t="s">
        <v>43</v>
      </c>
      <c r="L781" t="s">
        <v>105</v>
      </c>
    </row>
    <row r="782" spans="1:12" x14ac:dyDescent="0.3">
      <c r="A782">
        <v>93633</v>
      </c>
      <c r="B782" t="s">
        <v>494</v>
      </c>
      <c r="C782" t="s">
        <v>43</v>
      </c>
      <c r="D782" t="s">
        <v>186</v>
      </c>
      <c r="E782" t="s">
        <v>53</v>
      </c>
      <c r="F782" t="s">
        <v>132</v>
      </c>
      <c r="G782" s="1" t="s">
        <v>12</v>
      </c>
      <c r="H782" s="2">
        <v>401</v>
      </c>
      <c r="I782" s="2">
        <v>144841</v>
      </c>
      <c r="J782" s="2">
        <v>396.82465753424657</v>
      </c>
      <c r="K782" t="s">
        <v>43</v>
      </c>
      <c r="L782" t="s">
        <v>105</v>
      </c>
    </row>
    <row r="783" spans="1:12" x14ac:dyDescent="0.3">
      <c r="A783">
        <v>93634</v>
      </c>
      <c r="B783" t="s">
        <v>494</v>
      </c>
      <c r="C783" t="s">
        <v>43</v>
      </c>
      <c r="D783" t="s">
        <v>186</v>
      </c>
      <c r="E783" t="s">
        <v>53</v>
      </c>
      <c r="F783" t="s">
        <v>132</v>
      </c>
      <c r="G783" s="1" t="s">
        <v>13</v>
      </c>
      <c r="H783" s="2">
        <v>179</v>
      </c>
      <c r="I783" s="2">
        <v>64879</v>
      </c>
      <c r="J783" s="2">
        <v>177.75068493150684</v>
      </c>
      <c r="K783" t="s">
        <v>43</v>
      </c>
      <c r="L783" t="s">
        <v>105</v>
      </c>
    </row>
    <row r="784" spans="1:12" x14ac:dyDescent="0.3">
      <c r="A784">
        <v>93635</v>
      </c>
      <c r="B784" t="s">
        <v>494</v>
      </c>
      <c r="C784" t="s">
        <v>43</v>
      </c>
      <c r="D784" t="s">
        <v>186</v>
      </c>
      <c r="E784" t="s">
        <v>53</v>
      </c>
      <c r="F784" t="s">
        <v>132</v>
      </c>
      <c r="G784" s="1" t="s">
        <v>14</v>
      </c>
      <c r="H784" s="2">
        <v>669</v>
      </c>
      <c r="I784" s="2">
        <v>242572</v>
      </c>
      <c r="J784" s="2">
        <v>664.58082191780818</v>
      </c>
      <c r="K784" t="s">
        <v>43</v>
      </c>
      <c r="L784" t="s">
        <v>105</v>
      </c>
    </row>
    <row r="785" spans="1:12" x14ac:dyDescent="0.3">
      <c r="A785">
        <v>93636</v>
      </c>
      <c r="B785" t="s">
        <v>494</v>
      </c>
      <c r="C785" t="s">
        <v>43</v>
      </c>
      <c r="D785" t="s">
        <v>186</v>
      </c>
      <c r="E785" t="s">
        <v>53</v>
      </c>
      <c r="F785" t="s">
        <v>132</v>
      </c>
      <c r="G785" s="1" t="s">
        <v>15</v>
      </c>
      <c r="H785" s="2">
        <v>49</v>
      </c>
      <c r="I785" s="2">
        <v>17734</v>
      </c>
      <c r="J785" s="2">
        <v>48.586301369863016</v>
      </c>
      <c r="K785" t="s">
        <v>43</v>
      </c>
      <c r="L785" t="s">
        <v>105</v>
      </c>
    </row>
    <row r="786" spans="1:12" x14ac:dyDescent="0.3">
      <c r="A786">
        <v>93637</v>
      </c>
      <c r="B786" t="s">
        <v>494</v>
      </c>
      <c r="C786" t="s">
        <v>43</v>
      </c>
      <c r="D786" t="s">
        <v>186</v>
      </c>
      <c r="E786" t="s">
        <v>53</v>
      </c>
      <c r="F786" t="s">
        <v>132</v>
      </c>
      <c r="G786" s="1" t="s">
        <v>16</v>
      </c>
      <c r="H786" s="2">
        <v>193</v>
      </c>
      <c r="I786" s="2">
        <v>69467</v>
      </c>
      <c r="J786" s="2">
        <v>190.32054794520548</v>
      </c>
      <c r="K786" t="s">
        <v>43</v>
      </c>
      <c r="L786" t="s">
        <v>105</v>
      </c>
    </row>
    <row r="787" spans="1:12" x14ac:dyDescent="0.3">
      <c r="A787">
        <v>93638</v>
      </c>
      <c r="B787" t="s">
        <v>494</v>
      </c>
      <c r="C787" t="s">
        <v>43</v>
      </c>
      <c r="D787" t="s">
        <v>187</v>
      </c>
      <c r="E787" t="s">
        <v>53</v>
      </c>
      <c r="F787" t="s">
        <v>123</v>
      </c>
      <c r="G787" s="1" t="s">
        <v>17</v>
      </c>
      <c r="H787" s="2">
        <v>235</v>
      </c>
      <c r="I787" s="2">
        <v>79202</v>
      </c>
      <c r="J787" s="2">
        <v>216.99178082191781</v>
      </c>
      <c r="K787" t="s">
        <v>43</v>
      </c>
      <c r="L787" t="s">
        <v>105</v>
      </c>
    </row>
    <row r="788" spans="1:12" x14ac:dyDescent="0.3">
      <c r="A788">
        <v>93639</v>
      </c>
      <c r="B788" t="s">
        <v>494</v>
      </c>
      <c r="C788" t="s">
        <v>43</v>
      </c>
      <c r="D788" t="s">
        <v>187</v>
      </c>
      <c r="E788" t="s">
        <v>53</v>
      </c>
      <c r="F788" t="s">
        <v>123</v>
      </c>
      <c r="G788" s="1" t="s">
        <v>12</v>
      </c>
      <c r="H788" s="2">
        <v>465</v>
      </c>
      <c r="I788" s="2">
        <v>168273</v>
      </c>
      <c r="J788" s="2">
        <v>461.0219178082192</v>
      </c>
      <c r="K788" t="s">
        <v>43</v>
      </c>
      <c r="L788" t="s">
        <v>105</v>
      </c>
    </row>
    <row r="789" spans="1:12" x14ac:dyDescent="0.3">
      <c r="A789">
        <v>93640</v>
      </c>
      <c r="B789" t="s">
        <v>494</v>
      </c>
      <c r="C789" t="s">
        <v>43</v>
      </c>
      <c r="D789" t="s">
        <v>187</v>
      </c>
      <c r="E789" t="s">
        <v>53</v>
      </c>
      <c r="F789" t="s">
        <v>123</v>
      </c>
      <c r="G789" s="1" t="s">
        <v>13</v>
      </c>
      <c r="H789" s="2">
        <v>162</v>
      </c>
      <c r="I789" s="2">
        <v>58097</v>
      </c>
      <c r="J789" s="2">
        <v>159.16986301369863</v>
      </c>
      <c r="K789" t="s">
        <v>43</v>
      </c>
      <c r="L789" t="s">
        <v>105</v>
      </c>
    </row>
    <row r="790" spans="1:12" x14ac:dyDescent="0.3">
      <c r="A790">
        <v>93641</v>
      </c>
      <c r="B790" t="s">
        <v>494</v>
      </c>
      <c r="C790" t="s">
        <v>43</v>
      </c>
      <c r="D790" t="s">
        <v>187</v>
      </c>
      <c r="E790" t="s">
        <v>53</v>
      </c>
      <c r="F790" t="s">
        <v>123</v>
      </c>
      <c r="G790" s="1" t="s">
        <v>13</v>
      </c>
      <c r="H790" s="2">
        <v>1</v>
      </c>
      <c r="I790" s="2">
        <v>365</v>
      </c>
      <c r="J790" s="2">
        <v>1</v>
      </c>
      <c r="K790" t="s">
        <v>82</v>
      </c>
      <c r="L790" t="s">
        <v>105</v>
      </c>
    </row>
    <row r="791" spans="1:12" x14ac:dyDescent="0.3">
      <c r="A791">
        <v>93642</v>
      </c>
      <c r="B791" t="s">
        <v>494</v>
      </c>
      <c r="C791" t="s">
        <v>43</v>
      </c>
      <c r="D791" t="s">
        <v>187</v>
      </c>
      <c r="E791" t="s">
        <v>53</v>
      </c>
      <c r="F791" t="s">
        <v>123</v>
      </c>
      <c r="G791" s="1" t="s">
        <v>14</v>
      </c>
      <c r="H791" s="2">
        <v>797</v>
      </c>
      <c r="I791" s="2">
        <v>289504</v>
      </c>
      <c r="J791" s="2">
        <v>793.16164383561647</v>
      </c>
      <c r="K791" t="s">
        <v>43</v>
      </c>
      <c r="L791" t="s">
        <v>105</v>
      </c>
    </row>
    <row r="792" spans="1:12" x14ac:dyDescent="0.3">
      <c r="A792">
        <v>93643</v>
      </c>
      <c r="B792" t="s">
        <v>494</v>
      </c>
      <c r="C792" t="s">
        <v>43</v>
      </c>
      <c r="D792" t="s">
        <v>187</v>
      </c>
      <c r="E792" t="s">
        <v>53</v>
      </c>
      <c r="F792" t="s">
        <v>123</v>
      </c>
      <c r="G792" s="1" t="s">
        <v>15</v>
      </c>
      <c r="H792" s="2">
        <v>119</v>
      </c>
      <c r="I792" s="2">
        <v>43162</v>
      </c>
      <c r="J792" s="2">
        <v>118.25205479452055</v>
      </c>
      <c r="K792" t="s">
        <v>43</v>
      </c>
      <c r="L792" t="s">
        <v>105</v>
      </c>
    </row>
    <row r="793" spans="1:12" x14ac:dyDescent="0.3">
      <c r="A793">
        <v>93644</v>
      </c>
      <c r="B793" t="s">
        <v>494</v>
      </c>
      <c r="C793" t="s">
        <v>43</v>
      </c>
      <c r="D793" t="s">
        <v>187</v>
      </c>
      <c r="E793" t="s">
        <v>53</v>
      </c>
      <c r="F793" t="s">
        <v>123</v>
      </c>
      <c r="G793" s="1" t="s">
        <v>16</v>
      </c>
      <c r="H793" s="2">
        <v>245</v>
      </c>
      <c r="I793" s="2">
        <v>88201</v>
      </c>
      <c r="J793" s="2">
        <v>241.64657534246575</v>
      </c>
      <c r="K793" t="s">
        <v>43</v>
      </c>
      <c r="L793" t="s">
        <v>105</v>
      </c>
    </row>
    <row r="794" spans="1:12" x14ac:dyDescent="0.3">
      <c r="A794">
        <v>93645</v>
      </c>
      <c r="B794" t="s">
        <v>494</v>
      </c>
      <c r="C794" t="s">
        <v>43</v>
      </c>
      <c r="D794" t="s">
        <v>188</v>
      </c>
      <c r="E794" t="s">
        <v>53</v>
      </c>
      <c r="F794" t="s">
        <v>189</v>
      </c>
      <c r="G794" s="1" t="s">
        <v>17</v>
      </c>
      <c r="H794" s="2">
        <v>137</v>
      </c>
      <c r="I794" s="2">
        <v>45900</v>
      </c>
      <c r="J794" s="2">
        <v>125.75342465753425</v>
      </c>
      <c r="K794" t="s">
        <v>43</v>
      </c>
      <c r="L794" t="s">
        <v>105</v>
      </c>
    </row>
    <row r="795" spans="1:12" x14ac:dyDescent="0.3">
      <c r="A795">
        <v>93646</v>
      </c>
      <c r="B795" t="s">
        <v>494</v>
      </c>
      <c r="C795" t="s">
        <v>43</v>
      </c>
      <c r="D795" t="s">
        <v>188</v>
      </c>
      <c r="E795" t="s">
        <v>53</v>
      </c>
      <c r="F795" t="s">
        <v>189</v>
      </c>
      <c r="G795" s="1" t="s">
        <v>12</v>
      </c>
      <c r="H795" s="2">
        <v>222</v>
      </c>
      <c r="I795" s="2">
        <v>79133</v>
      </c>
      <c r="J795" s="2">
        <v>216.8027397260274</v>
      </c>
      <c r="K795" t="s">
        <v>43</v>
      </c>
      <c r="L795" t="s">
        <v>105</v>
      </c>
    </row>
    <row r="796" spans="1:12" x14ac:dyDescent="0.3">
      <c r="A796">
        <v>93647</v>
      </c>
      <c r="B796" t="s">
        <v>494</v>
      </c>
      <c r="C796" t="s">
        <v>43</v>
      </c>
      <c r="D796" t="s">
        <v>188</v>
      </c>
      <c r="E796" t="s">
        <v>53</v>
      </c>
      <c r="F796" t="s">
        <v>189</v>
      </c>
      <c r="G796" s="1" t="s">
        <v>13</v>
      </c>
      <c r="H796" s="2">
        <v>86</v>
      </c>
      <c r="I796" s="2">
        <v>30395</v>
      </c>
      <c r="J796" s="2">
        <v>83.273972602739732</v>
      </c>
      <c r="K796" t="s">
        <v>43</v>
      </c>
      <c r="L796" t="s">
        <v>105</v>
      </c>
    </row>
    <row r="797" spans="1:12" x14ac:dyDescent="0.3">
      <c r="A797">
        <v>93648</v>
      </c>
      <c r="B797" t="s">
        <v>494</v>
      </c>
      <c r="C797" t="s">
        <v>43</v>
      </c>
      <c r="D797" t="s">
        <v>188</v>
      </c>
      <c r="E797" t="s">
        <v>53</v>
      </c>
      <c r="F797" t="s">
        <v>189</v>
      </c>
      <c r="G797" s="1" t="s">
        <v>14</v>
      </c>
      <c r="H797" s="2">
        <v>372</v>
      </c>
      <c r="I797" s="2">
        <v>134850</v>
      </c>
      <c r="J797" s="2">
        <v>369.45205479452056</v>
      </c>
      <c r="K797" t="s">
        <v>43</v>
      </c>
      <c r="L797" t="s">
        <v>105</v>
      </c>
    </row>
    <row r="798" spans="1:12" x14ac:dyDescent="0.3">
      <c r="A798">
        <v>93649</v>
      </c>
      <c r="B798" t="s">
        <v>494</v>
      </c>
      <c r="C798" t="s">
        <v>43</v>
      </c>
      <c r="D798" t="s">
        <v>188</v>
      </c>
      <c r="E798" t="s">
        <v>53</v>
      </c>
      <c r="F798" t="s">
        <v>189</v>
      </c>
      <c r="G798" s="1" t="s">
        <v>15</v>
      </c>
      <c r="H798" s="2">
        <v>43</v>
      </c>
      <c r="I798" s="2">
        <v>15695</v>
      </c>
      <c r="J798" s="2">
        <v>43</v>
      </c>
      <c r="K798" t="s">
        <v>43</v>
      </c>
      <c r="L798" t="s">
        <v>105</v>
      </c>
    </row>
    <row r="799" spans="1:12" x14ac:dyDescent="0.3">
      <c r="A799">
        <v>93650</v>
      </c>
      <c r="B799" t="s">
        <v>494</v>
      </c>
      <c r="C799" t="s">
        <v>43</v>
      </c>
      <c r="D799" t="s">
        <v>188</v>
      </c>
      <c r="E799" t="s">
        <v>53</v>
      </c>
      <c r="F799" t="s">
        <v>189</v>
      </c>
      <c r="G799" s="1" t="s">
        <v>16</v>
      </c>
      <c r="H799" s="2">
        <v>72</v>
      </c>
      <c r="I799" s="2">
        <v>26280</v>
      </c>
      <c r="J799" s="2">
        <v>72</v>
      </c>
      <c r="K799" t="s">
        <v>43</v>
      </c>
      <c r="L799" t="s">
        <v>105</v>
      </c>
    </row>
    <row r="800" spans="1:12" x14ac:dyDescent="0.3">
      <c r="A800">
        <v>93651</v>
      </c>
      <c r="B800" t="s">
        <v>494</v>
      </c>
      <c r="C800" t="s">
        <v>43</v>
      </c>
      <c r="D800" t="s">
        <v>190</v>
      </c>
      <c r="E800" t="s">
        <v>53</v>
      </c>
      <c r="F800" t="s">
        <v>124</v>
      </c>
      <c r="G800" s="1" t="s">
        <v>17</v>
      </c>
      <c r="H800" s="2">
        <v>485</v>
      </c>
      <c r="I800" s="2">
        <v>155920</v>
      </c>
      <c r="J800" s="2">
        <v>427.17808219178085</v>
      </c>
      <c r="K800" t="s">
        <v>43</v>
      </c>
      <c r="L800" t="s">
        <v>105</v>
      </c>
    </row>
    <row r="801" spans="1:12" x14ac:dyDescent="0.3">
      <c r="A801">
        <v>93652</v>
      </c>
      <c r="B801" t="s">
        <v>494</v>
      </c>
      <c r="C801" t="s">
        <v>43</v>
      </c>
      <c r="D801" t="s">
        <v>190</v>
      </c>
      <c r="E801" t="s">
        <v>53</v>
      </c>
      <c r="F801" t="s">
        <v>124</v>
      </c>
      <c r="G801" s="1" t="s">
        <v>12</v>
      </c>
      <c r="H801" s="2">
        <v>718</v>
      </c>
      <c r="I801" s="2">
        <v>253866</v>
      </c>
      <c r="J801" s="2">
        <v>695.52328767123288</v>
      </c>
      <c r="K801" t="s">
        <v>43</v>
      </c>
      <c r="L801" t="s">
        <v>105</v>
      </c>
    </row>
    <row r="802" spans="1:12" x14ac:dyDescent="0.3">
      <c r="A802">
        <v>93653</v>
      </c>
      <c r="B802" t="s">
        <v>494</v>
      </c>
      <c r="C802" t="s">
        <v>43</v>
      </c>
      <c r="D802" t="s">
        <v>190</v>
      </c>
      <c r="E802" t="s">
        <v>53</v>
      </c>
      <c r="F802" t="s">
        <v>124</v>
      </c>
      <c r="G802" s="1" t="s">
        <v>13</v>
      </c>
      <c r="H802" s="2">
        <v>282</v>
      </c>
      <c r="I802" s="2">
        <v>97614</v>
      </c>
      <c r="J802" s="2">
        <v>267.43561643835619</v>
      </c>
      <c r="K802" t="s">
        <v>43</v>
      </c>
      <c r="L802" t="s">
        <v>105</v>
      </c>
    </row>
    <row r="803" spans="1:12" x14ac:dyDescent="0.3">
      <c r="A803">
        <v>93654</v>
      </c>
      <c r="B803" t="s">
        <v>494</v>
      </c>
      <c r="C803" t="s">
        <v>43</v>
      </c>
      <c r="D803" t="s">
        <v>190</v>
      </c>
      <c r="E803" t="s">
        <v>53</v>
      </c>
      <c r="F803" t="s">
        <v>124</v>
      </c>
      <c r="G803" s="1" t="s">
        <v>14</v>
      </c>
      <c r="H803" s="2">
        <v>1468</v>
      </c>
      <c r="I803" s="2">
        <v>508304</v>
      </c>
      <c r="J803" s="2">
        <v>1392.6136986301369</v>
      </c>
      <c r="K803" t="s">
        <v>43</v>
      </c>
      <c r="L803" t="s">
        <v>105</v>
      </c>
    </row>
    <row r="804" spans="1:12" x14ac:dyDescent="0.3">
      <c r="A804">
        <v>93655</v>
      </c>
      <c r="B804" t="s">
        <v>494</v>
      </c>
      <c r="C804" t="s">
        <v>43</v>
      </c>
      <c r="D804" t="s">
        <v>190</v>
      </c>
      <c r="E804" t="s">
        <v>53</v>
      </c>
      <c r="F804" t="s">
        <v>124</v>
      </c>
      <c r="G804" s="1" t="s">
        <v>14</v>
      </c>
      <c r="H804" s="2">
        <v>2</v>
      </c>
      <c r="I804" s="2">
        <v>166</v>
      </c>
      <c r="J804" s="2">
        <v>0.45479452054794522</v>
      </c>
      <c r="K804" t="s">
        <v>82</v>
      </c>
      <c r="L804" t="s">
        <v>105</v>
      </c>
    </row>
    <row r="805" spans="1:12" x14ac:dyDescent="0.3">
      <c r="A805">
        <v>93656</v>
      </c>
      <c r="B805" t="s">
        <v>494</v>
      </c>
      <c r="C805" t="s">
        <v>43</v>
      </c>
      <c r="D805" t="s">
        <v>190</v>
      </c>
      <c r="E805" t="s">
        <v>53</v>
      </c>
      <c r="F805" t="s">
        <v>124</v>
      </c>
      <c r="G805" s="1" t="s">
        <v>15</v>
      </c>
      <c r="H805" s="2">
        <v>352</v>
      </c>
      <c r="I805" s="2">
        <v>127722</v>
      </c>
      <c r="J805" s="2">
        <v>349.92328767123286</v>
      </c>
      <c r="K805" t="s">
        <v>43</v>
      </c>
      <c r="L805" t="s">
        <v>105</v>
      </c>
    </row>
    <row r="806" spans="1:12" x14ac:dyDescent="0.3">
      <c r="A806">
        <v>93657</v>
      </c>
      <c r="B806" t="s">
        <v>494</v>
      </c>
      <c r="C806" t="s">
        <v>43</v>
      </c>
      <c r="D806" t="s">
        <v>190</v>
      </c>
      <c r="E806" t="s">
        <v>53</v>
      </c>
      <c r="F806" t="s">
        <v>124</v>
      </c>
      <c r="G806" s="1" t="s">
        <v>16</v>
      </c>
      <c r="H806" s="2">
        <v>462</v>
      </c>
      <c r="I806" s="2">
        <v>167037</v>
      </c>
      <c r="J806" s="2">
        <v>457.63561643835618</v>
      </c>
      <c r="K806" t="s">
        <v>43</v>
      </c>
      <c r="L806" t="s">
        <v>105</v>
      </c>
    </row>
    <row r="807" spans="1:12" x14ac:dyDescent="0.3">
      <c r="A807">
        <v>93658</v>
      </c>
      <c r="B807" t="s">
        <v>494</v>
      </c>
      <c r="C807" t="s">
        <v>43</v>
      </c>
      <c r="D807" t="s">
        <v>191</v>
      </c>
      <c r="E807" t="s">
        <v>53</v>
      </c>
      <c r="F807" t="s">
        <v>115</v>
      </c>
      <c r="G807" s="1" t="s">
        <v>17</v>
      </c>
      <c r="H807" s="2">
        <v>1310</v>
      </c>
      <c r="I807" s="2">
        <v>438565</v>
      </c>
      <c r="J807" s="2">
        <v>1201.5479452054794</v>
      </c>
      <c r="K807" t="s">
        <v>43</v>
      </c>
      <c r="L807" t="s">
        <v>105</v>
      </c>
    </row>
    <row r="808" spans="1:12" x14ac:dyDescent="0.3">
      <c r="A808">
        <v>93659</v>
      </c>
      <c r="B808" t="s">
        <v>494</v>
      </c>
      <c r="C808" t="s">
        <v>43</v>
      </c>
      <c r="D808" t="s">
        <v>191</v>
      </c>
      <c r="E808" t="s">
        <v>53</v>
      </c>
      <c r="F808" t="s">
        <v>115</v>
      </c>
      <c r="G808" s="1" t="s">
        <v>12</v>
      </c>
      <c r="H808" s="2">
        <v>2284</v>
      </c>
      <c r="I808" s="2">
        <v>818668</v>
      </c>
      <c r="J808" s="2">
        <v>2242.9260273972604</v>
      </c>
      <c r="K808" t="s">
        <v>43</v>
      </c>
      <c r="L808" t="s">
        <v>105</v>
      </c>
    </row>
    <row r="809" spans="1:12" x14ac:dyDescent="0.3">
      <c r="A809">
        <v>93660</v>
      </c>
      <c r="B809" t="s">
        <v>494</v>
      </c>
      <c r="C809" t="s">
        <v>43</v>
      </c>
      <c r="D809" t="s">
        <v>191</v>
      </c>
      <c r="E809" t="s">
        <v>53</v>
      </c>
      <c r="F809" t="s">
        <v>115</v>
      </c>
      <c r="G809" s="1" t="s">
        <v>12</v>
      </c>
      <c r="H809" s="2">
        <v>2</v>
      </c>
      <c r="I809" s="2">
        <v>188</v>
      </c>
      <c r="J809" s="2">
        <v>0.51506849315068493</v>
      </c>
      <c r="K809" t="s">
        <v>79</v>
      </c>
      <c r="L809" t="s">
        <v>105</v>
      </c>
    </row>
    <row r="810" spans="1:12" x14ac:dyDescent="0.3">
      <c r="A810">
        <v>93661</v>
      </c>
      <c r="B810" t="s">
        <v>494</v>
      </c>
      <c r="C810" t="s">
        <v>43</v>
      </c>
      <c r="D810" t="s">
        <v>191</v>
      </c>
      <c r="E810" t="s">
        <v>53</v>
      </c>
      <c r="F810" t="s">
        <v>115</v>
      </c>
      <c r="G810" s="1" t="s">
        <v>13</v>
      </c>
      <c r="H810" s="2">
        <v>911</v>
      </c>
      <c r="I810" s="2">
        <v>317652</v>
      </c>
      <c r="J810" s="2">
        <v>870.27945205479455</v>
      </c>
      <c r="K810" t="s">
        <v>43</v>
      </c>
      <c r="L810" t="s">
        <v>105</v>
      </c>
    </row>
    <row r="811" spans="1:12" x14ac:dyDescent="0.3">
      <c r="A811">
        <v>93662</v>
      </c>
      <c r="B811" t="s">
        <v>494</v>
      </c>
      <c r="C811" t="s">
        <v>43</v>
      </c>
      <c r="D811" t="s">
        <v>191</v>
      </c>
      <c r="E811" t="s">
        <v>53</v>
      </c>
      <c r="F811" t="s">
        <v>115</v>
      </c>
      <c r="G811" s="1" t="s">
        <v>14</v>
      </c>
      <c r="H811" s="2">
        <v>4350</v>
      </c>
      <c r="I811" s="2">
        <v>1529049</v>
      </c>
      <c r="J811" s="2">
        <v>4189.1753424657536</v>
      </c>
      <c r="K811" t="s">
        <v>43</v>
      </c>
      <c r="L811" t="s">
        <v>105</v>
      </c>
    </row>
    <row r="812" spans="1:12" x14ac:dyDescent="0.3">
      <c r="A812">
        <v>93663</v>
      </c>
      <c r="B812" t="s">
        <v>494</v>
      </c>
      <c r="C812" t="s">
        <v>43</v>
      </c>
      <c r="D812" t="s">
        <v>191</v>
      </c>
      <c r="E812" t="s">
        <v>53</v>
      </c>
      <c r="F812" t="s">
        <v>115</v>
      </c>
      <c r="G812" s="1" t="s">
        <v>14</v>
      </c>
      <c r="H812" s="2">
        <v>1</v>
      </c>
      <c r="I812" s="2">
        <v>365</v>
      </c>
      <c r="J812" s="2">
        <v>1</v>
      </c>
      <c r="K812" t="s">
        <v>83</v>
      </c>
      <c r="L812" t="s">
        <v>105</v>
      </c>
    </row>
    <row r="813" spans="1:12" x14ac:dyDescent="0.3">
      <c r="A813">
        <v>93664</v>
      </c>
      <c r="B813" t="s">
        <v>494</v>
      </c>
      <c r="C813" t="s">
        <v>43</v>
      </c>
      <c r="D813" t="s">
        <v>191</v>
      </c>
      <c r="E813" t="s">
        <v>53</v>
      </c>
      <c r="F813" t="s">
        <v>115</v>
      </c>
      <c r="G813" s="1" t="s">
        <v>15</v>
      </c>
      <c r="H813" s="2">
        <v>1089</v>
      </c>
      <c r="I813" s="2">
        <v>392738</v>
      </c>
      <c r="J813" s="2">
        <v>1075.9945205479453</v>
      </c>
      <c r="K813" t="s">
        <v>43</v>
      </c>
      <c r="L813" t="s">
        <v>105</v>
      </c>
    </row>
    <row r="814" spans="1:12" x14ac:dyDescent="0.3">
      <c r="A814">
        <v>93665</v>
      </c>
      <c r="B814" t="s">
        <v>494</v>
      </c>
      <c r="C814" t="s">
        <v>43</v>
      </c>
      <c r="D814" t="s">
        <v>191</v>
      </c>
      <c r="E814" t="s">
        <v>53</v>
      </c>
      <c r="F814" t="s">
        <v>115</v>
      </c>
      <c r="G814" s="1" t="s">
        <v>16</v>
      </c>
      <c r="H814" s="2">
        <v>1594</v>
      </c>
      <c r="I814" s="2">
        <v>572834</v>
      </c>
      <c r="J814" s="2">
        <v>1569.4082191780822</v>
      </c>
      <c r="K814" t="s">
        <v>43</v>
      </c>
      <c r="L814" t="s">
        <v>105</v>
      </c>
    </row>
    <row r="815" spans="1:12" x14ac:dyDescent="0.3">
      <c r="A815">
        <v>93666</v>
      </c>
      <c r="B815" t="s">
        <v>494</v>
      </c>
      <c r="C815" t="s">
        <v>43</v>
      </c>
      <c r="D815" t="s">
        <v>192</v>
      </c>
      <c r="E815" t="s">
        <v>53</v>
      </c>
      <c r="F815" t="s">
        <v>193</v>
      </c>
      <c r="G815" s="1" t="s">
        <v>17</v>
      </c>
      <c r="H815" s="2">
        <v>163</v>
      </c>
      <c r="I815" s="2">
        <v>56330</v>
      </c>
      <c r="J815" s="2">
        <v>154.32876712328766</v>
      </c>
      <c r="K815" t="s">
        <v>43</v>
      </c>
      <c r="L815" t="s">
        <v>105</v>
      </c>
    </row>
    <row r="816" spans="1:12" x14ac:dyDescent="0.3">
      <c r="A816">
        <v>93667</v>
      </c>
      <c r="B816" t="s">
        <v>494</v>
      </c>
      <c r="C816" t="s">
        <v>43</v>
      </c>
      <c r="D816" t="s">
        <v>192</v>
      </c>
      <c r="E816" t="s">
        <v>53</v>
      </c>
      <c r="F816" t="s">
        <v>193</v>
      </c>
      <c r="G816" s="1" t="s">
        <v>12</v>
      </c>
      <c r="H816" s="2">
        <v>285</v>
      </c>
      <c r="I816" s="2">
        <v>97122</v>
      </c>
      <c r="J816" s="2">
        <v>266.08767123287669</v>
      </c>
      <c r="K816" t="s">
        <v>43</v>
      </c>
      <c r="L816" t="s">
        <v>105</v>
      </c>
    </row>
    <row r="817" spans="1:12" x14ac:dyDescent="0.3">
      <c r="A817">
        <v>93668</v>
      </c>
      <c r="B817" t="s">
        <v>494</v>
      </c>
      <c r="C817" t="s">
        <v>43</v>
      </c>
      <c r="D817" t="s">
        <v>192</v>
      </c>
      <c r="E817" t="s">
        <v>53</v>
      </c>
      <c r="F817" t="s">
        <v>193</v>
      </c>
      <c r="G817" s="1" t="s">
        <v>13</v>
      </c>
      <c r="H817" s="2">
        <v>152</v>
      </c>
      <c r="I817" s="2">
        <v>54172</v>
      </c>
      <c r="J817" s="2">
        <v>148.41643835616438</v>
      </c>
      <c r="K817" t="s">
        <v>43</v>
      </c>
      <c r="L817" t="s">
        <v>105</v>
      </c>
    </row>
    <row r="818" spans="1:12" x14ac:dyDescent="0.3">
      <c r="A818">
        <v>93669</v>
      </c>
      <c r="B818" t="s">
        <v>494</v>
      </c>
      <c r="C818" t="s">
        <v>43</v>
      </c>
      <c r="D818" t="s">
        <v>192</v>
      </c>
      <c r="E818" t="s">
        <v>53</v>
      </c>
      <c r="F818" t="s">
        <v>193</v>
      </c>
      <c r="G818" s="1" t="s">
        <v>14</v>
      </c>
      <c r="H818" s="2">
        <v>545</v>
      </c>
      <c r="I818" s="2">
        <v>196245</v>
      </c>
      <c r="J818" s="2">
        <v>537.65753424657532</v>
      </c>
      <c r="K818" t="s">
        <v>43</v>
      </c>
      <c r="L818" t="s">
        <v>105</v>
      </c>
    </row>
    <row r="819" spans="1:12" x14ac:dyDescent="0.3">
      <c r="A819">
        <v>93670</v>
      </c>
      <c r="B819" t="s">
        <v>494</v>
      </c>
      <c r="C819" t="s">
        <v>43</v>
      </c>
      <c r="D819" t="s">
        <v>192</v>
      </c>
      <c r="E819" t="s">
        <v>53</v>
      </c>
      <c r="F819" t="s">
        <v>193</v>
      </c>
      <c r="G819" s="1" t="s">
        <v>15</v>
      </c>
      <c r="H819" s="2">
        <v>65</v>
      </c>
      <c r="I819" s="2">
        <v>23480</v>
      </c>
      <c r="J819" s="2">
        <v>64.328767123287676</v>
      </c>
      <c r="K819" t="s">
        <v>43</v>
      </c>
      <c r="L819" t="s">
        <v>105</v>
      </c>
    </row>
    <row r="820" spans="1:12" x14ac:dyDescent="0.3">
      <c r="A820">
        <v>93671</v>
      </c>
      <c r="B820" t="s">
        <v>494</v>
      </c>
      <c r="C820" t="s">
        <v>43</v>
      </c>
      <c r="D820" t="s">
        <v>192</v>
      </c>
      <c r="E820" t="s">
        <v>53</v>
      </c>
      <c r="F820" t="s">
        <v>193</v>
      </c>
      <c r="G820" s="1" t="s">
        <v>16</v>
      </c>
      <c r="H820" s="2">
        <v>107</v>
      </c>
      <c r="I820" s="2">
        <v>38017</v>
      </c>
      <c r="J820" s="2">
        <v>104.15616438356165</v>
      </c>
      <c r="K820" t="s">
        <v>43</v>
      </c>
      <c r="L820" t="s">
        <v>105</v>
      </c>
    </row>
    <row r="821" spans="1:12" x14ac:dyDescent="0.3">
      <c r="A821">
        <v>93672</v>
      </c>
      <c r="B821" t="s">
        <v>494</v>
      </c>
      <c r="C821" t="s">
        <v>43</v>
      </c>
      <c r="D821" t="s">
        <v>194</v>
      </c>
      <c r="E821" t="s">
        <v>53</v>
      </c>
      <c r="F821" t="s">
        <v>195</v>
      </c>
      <c r="G821" s="1" t="s">
        <v>17</v>
      </c>
      <c r="H821" s="2">
        <v>102</v>
      </c>
      <c r="I821" s="2">
        <v>35051</v>
      </c>
      <c r="J821" s="2">
        <v>96.030136986301372</v>
      </c>
      <c r="K821" t="s">
        <v>43</v>
      </c>
      <c r="L821" t="s">
        <v>105</v>
      </c>
    </row>
    <row r="822" spans="1:12" x14ac:dyDescent="0.3">
      <c r="A822">
        <v>93673</v>
      </c>
      <c r="B822" t="s">
        <v>494</v>
      </c>
      <c r="C822" t="s">
        <v>43</v>
      </c>
      <c r="D822" t="s">
        <v>194</v>
      </c>
      <c r="E822" t="s">
        <v>53</v>
      </c>
      <c r="F822" t="s">
        <v>195</v>
      </c>
      <c r="G822" s="1" t="s">
        <v>12</v>
      </c>
      <c r="H822" s="2">
        <v>142</v>
      </c>
      <c r="I822" s="2">
        <v>51646</v>
      </c>
      <c r="J822" s="2">
        <v>141.49589041095891</v>
      </c>
      <c r="K822" t="s">
        <v>43</v>
      </c>
      <c r="L822" t="s">
        <v>105</v>
      </c>
    </row>
    <row r="823" spans="1:12" x14ac:dyDescent="0.3">
      <c r="A823">
        <v>93674</v>
      </c>
      <c r="B823" t="s">
        <v>494</v>
      </c>
      <c r="C823" t="s">
        <v>43</v>
      </c>
      <c r="D823" t="s">
        <v>194</v>
      </c>
      <c r="E823" t="s">
        <v>53</v>
      </c>
      <c r="F823" t="s">
        <v>195</v>
      </c>
      <c r="G823" s="1" t="s">
        <v>13</v>
      </c>
      <c r="H823" s="2">
        <v>77</v>
      </c>
      <c r="I823" s="2">
        <v>27924</v>
      </c>
      <c r="J823" s="2">
        <v>76.504109589041093</v>
      </c>
      <c r="K823" t="s">
        <v>43</v>
      </c>
      <c r="L823" t="s">
        <v>105</v>
      </c>
    </row>
    <row r="824" spans="1:12" x14ac:dyDescent="0.3">
      <c r="A824">
        <v>93675</v>
      </c>
      <c r="B824" t="s">
        <v>494</v>
      </c>
      <c r="C824" t="s">
        <v>43</v>
      </c>
      <c r="D824" t="s">
        <v>194</v>
      </c>
      <c r="E824" t="s">
        <v>53</v>
      </c>
      <c r="F824" t="s">
        <v>195</v>
      </c>
      <c r="G824" s="1" t="s">
        <v>13</v>
      </c>
      <c r="H824" s="2">
        <v>1</v>
      </c>
      <c r="I824" s="2">
        <v>245</v>
      </c>
      <c r="J824" s="2">
        <v>0.67123287671232879</v>
      </c>
      <c r="K824" t="s">
        <v>82</v>
      </c>
      <c r="L824" t="s">
        <v>105</v>
      </c>
    </row>
    <row r="825" spans="1:12" x14ac:dyDescent="0.3">
      <c r="A825">
        <v>93676</v>
      </c>
      <c r="B825" t="s">
        <v>494</v>
      </c>
      <c r="C825" t="s">
        <v>43</v>
      </c>
      <c r="D825" t="s">
        <v>194</v>
      </c>
      <c r="E825" t="s">
        <v>53</v>
      </c>
      <c r="F825" t="s">
        <v>195</v>
      </c>
      <c r="G825" s="1" t="s">
        <v>14</v>
      </c>
      <c r="H825" s="2">
        <v>301</v>
      </c>
      <c r="I825" s="2">
        <v>108800</v>
      </c>
      <c r="J825" s="2">
        <v>298.08219178082192</v>
      </c>
      <c r="K825" t="s">
        <v>43</v>
      </c>
      <c r="L825" t="s">
        <v>105</v>
      </c>
    </row>
    <row r="826" spans="1:12" x14ac:dyDescent="0.3">
      <c r="A826">
        <v>93677</v>
      </c>
      <c r="B826" t="s">
        <v>494</v>
      </c>
      <c r="C826" t="s">
        <v>43</v>
      </c>
      <c r="D826" t="s">
        <v>194</v>
      </c>
      <c r="E826" t="s">
        <v>53</v>
      </c>
      <c r="F826" t="s">
        <v>195</v>
      </c>
      <c r="G826" s="1" t="s">
        <v>14</v>
      </c>
      <c r="H826" s="2">
        <v>1</v>
      </c>
      <c r="I826" s="2">
        <v>61</v>
      </c>
      <c r="J826" s="2">
        <v>0.16712328767123288</v>
      </c>
      <c r="K826" t="s">
        <v>82</v>
      </c>
      <c r="L826" t="s">
        <v>105</v>
      </c>
    </row>
    <row r="827" spans="1:12" x14ac:dyDescent="0.3">
      <c r="A827">
        <v>93678</v>
      </c>
      <c r="B827" t="s">
        <v>494</v>
      </c>
      <c r="C827" t="s">
        <v>43</v>
      </c>
      <c r="D827" t="s">
        <v>194</v>
      </c>
      <c r="E827" t="s">
        <v>53</v>
      </c>
      <c r="F827" t="s">
        <v>195</v>
      </c>
      <c r="G827" s="1" t="s">
        <v>15</v>
      </c>
      <c r="H827" s="2">
        <v>52</v>
      </c>
      <c r="I827" s="2">
        <v>18980</v>
      </c>
      <c r="J827" s="2">
        <v>52</v>
      </c>
      <c r="K827" t="s">
        <v>43</v>
      </c>
      <c r="L827" t="s">
        <v>105</v>
      </c>
    </row>
    <row r="828" spans="1:12" x14ac:dyDescent="0.3">
      <c r="A828">
        <v>93679</v>
      </c>
      <c r="B828" t="s">
        <v>494</v>
      </c>
      <c r="C828" t="s">
        <v>43</v>
      </c>
      <c r="D828" t="s">
        <v>194</v>
      </c>
      <c r="E828" t="s">
        <v>53</v>
      </c>
      <c r="F828" t="s">
        <v>195</v>
      </c>
      <c r="G828" s="1" t="s">
        <v>16</v>
      </c>
      <c r="H828" s="2">
        <v>69</v>
      </c>
      <c r="I828" s="2">
        <v>24484</v>
      </c>
      <c r="J828" s="2">
        <v>67.079452054794515</v>
      </c>
      <c r="K828" t="s">
        <v>43</v>
      </c>
      <c r="L828" t="s">
        <v>105</v>
      </c>
    </row>
    <row r="829" spans="1:12" x14ac:dyDescent="0.3">
      <c r="A829">
        <v>93680</v>
      </c>
      <c r="B829" t="s">
        <v>494</v>
      </c>
      <c r="C829" t="s">
        <v>43</v>
      </c>
      <c r="D829" t="s">
        <v>196</v>
      </c>
      <c r="E829" t="s">
        <v>55</v>
      </c>
      <c r="F829" t="s">
        <v>197</v>
      </c>
      <c r="G829" s="1" t="s">
        <v>17</v>
      </c>
      <c r="H829" s="2">
        <v>1</v>
      </c>
      <c r="I829" s="2">
        <v>365</v>
      </c>
      <c r="J829" s="2">
        <v>1</v>
      </c>
      <c r="K829" t="s">
        <v>43</v>
      </c>
      <c r="L829" t="s">
        <v>105</v>
      </c>
    </row>
    <row r="830" spans="1:12" x14ac:dyDescent="0.3">
      <c r="A830">
        <v>93681</v>
      </c>
      <c r="B830" t="s">
        <v>494</v>
      </c>
      <c r="C830" t="s">
        <v>43</v>
      </c>
      <c r="D830" t="s">
        <v>196</v>
      </c>
      <c r="E830" t="s">
        <v>55</v>
      </c>
      <c r="F830" t="s">
        <v>197</v>
      </c>
      <c r="G830" s="1" t="s">
        <v>13</v>
      </c>
      <c r="H830" s="2">
        <v>1</v>
      </c>
      <c r="I830" s="2">
        <v>365</v>
      </c>
      <c r="J830" s="2">
        <v>1</v>
      </c>
      <c r="K830" t="s">
        <v>43</v>
      </c>
      <c r="L830" t="s">
        <v>105</v>
      </c>
    </row>
    <row r="831" spans="1:12" x14ac:dyDescent="0.3">
      <c r="A831">
        <v>93682</v>
      </c>
      <c r="B831" t="s">
        <v>494</v>
      </c>
      <c r="C831" t="s">
        <v>43</v>
      </c>
      <c r="D831" t="s">
        <v>196</v>
      </c>
      <c r="E831" t="s">
        <v>55</v>
      </c>
      <c r="F831" t="s">
        <v>197</v>
      </c>
      <c r="G831" s="1" t="s">
        <v>13</v>
      </c>
      <c r="H831" s="2">
        <v>1</v>
      </c>
      <c r="I831" s="2">
        <v>49</v>
      </c>
      <c r="J831" s="2">
        <v>0.13424657534246576</v>
      </c>
      <c r="K831" t="s">
        <v>69</v>
      </c>
      <c r="L831" t="s">
        <v>105</v>
      </c>
    </row>
    <row r="832" spans="1:12" x14ac:dyDescent="0.3">
      <c r="A832">
        <v>93683</v>
      </c>
      <c r="B832" t="s">
        <v>494</v>
      </c>
      <c r="C832" t="s">
        <v>43</v>
      </c>
      <c r="D832" t="s">
        <v>196</v>
      </c>
      <c r="E832" t="s">
        <v>55</v>
      </c>
      <c r="F832" t="s">
        <v>197</v>
      </c>
      <c r="G832" s="1" t="s">
        <v>13</v>
      </c>
      <c r="H832" s="2">
        <v>1</v>
      </c>
      <c r="I832" s="2">
        <v>31</v>
      </c>
      <c r="J832" s="2">
        <v>8.4931506849315067E-2</v>
      </c>
      <c r="K832" t="s">
        <v>79</v>
      </c>
      <c r="L832" t="s">
        <v>105</v>
      </c>
    </row>
    <row r="833" spans="1:12" x14ac:dyDescent="0.3">
      <c r="A833">
        <v>93684</v>
      </c>
      <c r="B833" t="s">
        <v>494</v>
      </c>
      <c r="C833" t="s">
        <v>43</v>
      </c>
      <c r="D833" t="s">
        <v>196</v>
      </c>
      <c r="E833" t="s">
        <v>55</v>
      </c>
      <c r="F833" t="s">
        <v>197</v>
      </c>
      <c r="G833" s="1" t="s">
        <v>13</v>
      </c>
      <c r="H833" s="2">
        <v>1</v>
      </c>
      <c r="I833" s="2">
        <v>90</v>
      </c>
      <c r="J833" s="2">
        <v>0.24657534246575341</v>
      </c>
      <c r="K833" t="s">
        <v>82</v>
      </c>
      <c r="L833" t="s">
        <v>105</v>
      </c>
    </row>
    <row r="834" spans="1:12" x14ac:dyDescent="0.3">
      <c r="A834">
        <v>93685</v>
      </c>
      <c r="B834" t="s">
        <v>494</v>
      </c>
      <c r="C834" t="s">
        <v>43</v>
      </c>
      <c r="D834" t="s">
        <v>196</v>
      </c>
      <c r="E834" t="s">
        <v>55</v>
      </c>
      <c r="F834" t="s">
        <v>197</v>
      </c>
      <c r="G834" s="1" t="s">
        <v>14</v>
      </c>
      <c r="H834" s="2">
        <v>1</v>
      </c>
      <c r="I834" s="2">
        <v>365</v>
      </c>
      <c r="J834" s="2">
        <v>1</v>
      </c>
      <c r="K834" t="s">
        <v>11</v>
      </c>
      <c r="L834" t="s">
        <v>105</v>
      </c>
    </row>
    <row r="835" spans="1:12" x14ac:dyDescent="0.3">
      <c r="A835">
        <v>93686</v>
      </c>
      <c r="B835" t="s">
        <v>494</v>
      </c>
      <c r="C835" t="s">
        <v>43</v>
      </c>
      <c r="D835" t="s">
        <v>196</v>
      </c>
      <c r="E835" t="s">
        <v>55</v>
      </c>
      <c r="F835" t="s">
        <v>197</v>
      </c>
      <c r="G835" s="1" t="s">
        <v>14</v>
      </c>
      <c r="H835" s="2">
        <v>1</v>
      </c>
      <c r="I835" s="2">
        <v>153</v>
      </c>
      <c r="J835" s="2">
        <v>0.41917808219178082</v>
      </c>
      <c r="K835" t="s">
        <v>29</v>
      </c>
      <c r="L835" t="s">
        <v>105</v>
      </c>
    </row>
    <row r="836" spans="1:12" x14ac:dyDescent="0.3">
      <c r="A836">
        <v>93687</v>
      </c>
      <c r="B836" t="s">
        <v>494</v>
      </c>
      <c r="C836" t="s">
        <v>43</v>
      </c>
      <c r="D836" t="s">
        <v>196</v>
      </c>
      <c r="E836" t="s">
        <v>55</v>
      </c>
      <c r="F836" t="s">
        <v>197</v>
      </c>
      <c r="G836" s="1" t="s">
        <v>14</v>
      </c>
      <c r="H836" s="2">
        <v>1</v>
      </c>
      <c r="I836" s="2">
        <v>365</v>
      </c>
      <c r="J836" s="2">
        <v>1</v>
      </c>
      <c r="K836" t="s">
        <v>37</v>
      </c>
      <c r="L836" t="s">
        <v>105</v>
      </c>
    </row>
    <row r="837" spans="1:12" x14ac:dyDescent="0.3">
      <c r="A837">
        <v>93688</v>
      </c>
      <c r="B837" t="s">
        <v>494</v>
      </c>
      <c r="C837" t="s">
        <v>43</v>
      </c>
      <c r="D837" t="s">
        <v>196</v>
      </c>
      <c r="E837" t="s">
        <v>55</v>
      </c>
      <c r="F837" t="s">
        <v>197</v>
      </c>
      <c r="G837" s="1" t="s">
        <v>14</v>
      </c>
      <c r="H837" s="2">
        <v>1</v>
      </c>
      <c r="I837" s="2">
        <v>184</v>
      </c>
      <c r="J837" s="2">
        <v>0.50410958904109593</v>
      </c>
      <c r="K837" t="s">
        <v>40</v>
      </c>
      <c r="L837" t="s">
        <v>105</v>
      </c>
    </row>
    <row r="838" spans="1:12" x14ac:dyDescent="0.3">
      <c r="A838">
        <v>93689</v>
      </c>
      <c r="B838" t="s">
        <v>494</v>
      </c>
      <c r="C838" t="s">
        <v>43</v>
      </c>
      <c r="D838" t="s">
        <v>196</v>
      </c>
      <c r="E838" t="s">
        <v>55</v>
      </c>
      <c r="F838" t="s">
        <v>197</v>
      </c>
      <c r="G838" s="1" t="s">
        <v>14</v>
      </c>
      <c r="H838" s="2">
        <v>1</v>
      </c>
      <c r="I838" s="2">
        <v>275</v>
      </c>
      <c r="J838" s="2">
        <v>0.75342465753424659</v>
      </c>
      <c r="K838" t="s">
        <v>41</v>
      </c>
      <c r="L838" t="s">
        <v>105</v>
      </c>
    </row>
    <row r="839" spans="1:12" x14ac:dyDescent="0.3">
      <c r="A839">
        <v>93690</v>
      </c>
      <c r="B839" t="s">
        <v>494</v>
      </c>
      <c r="C839" t="s">
        <v>43</v>
      </c>
      <c r="D839" t="s">
        <v>196</v>
      </c>
      <c r="E839" t="s">
        <v>55</v>
      </c>
      <c r="F839" t="s">
        <v>197</v>
      </c>
      <c r="G839" s="1" t="s">
        <v>14</v>
      </c>
      <c r="H839" s="2">
        <v>2</v>
      </c>
      <c r="I839" s="2">
        <v>671</v>
      </c>
      <c r="J839" s="2">
        <v>1.8383561643835618</v>
      </c>
      <c r="K839" t="s">
        <v>42</v>
      </c>
      <c r="L839" t="s">
        <v>105</v>
      </c>
    </row>
    <row r="840" spans="1:12" x14ac:dyDescent="0.3">
      <c r="A840">
        <v>93691</v>
      </c>
      <c r="B840" t="s">
        <v>494</v>
      </c>
      <c r="C840" t="s">
        <v>43</v>
      </c>
      <c r="D840" t="s">
        <v>196</v>
      </c>
      <c r="E840" t="s">
        <v>55</v>
      </c>
      <c r="F840" t="s">
        <v>197</v>
      </c>
      <c r="G840" s="1" t="s">
        <v>14</v>
      </c>
      <c r="H840" s="2">
        <v>10</v>
      </c>
      <c r="I840" s="2">
        <v>3045</v>
      </c>
      <c r="J840" s="2">
        <v>8.3424657534246567</v>
      </c>
      <c r="K840" t="s">
        <v>43</v>
      </c>
      <c r="L840" t="s">
        <v>105</v>
      </c>
    </row>
    <row r="841" spans="1:12" x14ac:dyDescent="0.3">
      <c r="A841">
        <v>93692</v>
      </c>
      <c r="B841" t="s">
        <v>494</v>
      </c>
      <c r="C841" t="s">
        <v>43</v>
      </c>
      <c r="D841" t="s">
        <v>196</v>
      </c>
      <c r="E841" t="s">
        <v>55</v>
      </c>
      <c r="F841" t="s">
        <v>197</v>
      </c>
      <c r="G841" s="1" t="s">
        <v>14</v>
      </c>
      <c r="H841" s="2">
        <v>1</v>
      </c>
      <c r="I841" s="2">
        <v>365</v>
      </c>
      <c r="J841" s="2">
        <v>1</v>
      </c>
      <c r="K841" t="s">
        <v>68</v>
      </c>
      <c r="L841" t="s">
        <v>105</v>
      </c>
    </row>
    <row r="842" spans="1:12" x14ac:dyDescent="0.3">
      <c r="A842">
        <v>93693</v>
      </c>
      <c r="B842" t="s">
        <v>494</v>
      </c>
      <c r="C842" t="s">
        <v>43</v>
      </c>
      <c r="D842" t="s">
        <v>196</v>
      </c>
      <c r="E842" t="s">
        <v>55</v>
      </c>
      <c r="F842" t="s">
        <v>197</v>
      </c>
      <c r="G842" s="1" t="s">
        <v>14</v>
      </c>
      <c r="H842" s="2">
        <v>1</v>
      </c>
      <c r="I842" s="2">
        <v>275</v>
      </c>
      <c r="J842" s="2">
        <v>0.75342465753424659</v>
      </c>
      <c r="K842" t="s">
        <v>73</v>
      </c>
      <c r="L842" t="s">
        <v>105</v>
      </c>
    </row>
    <row r="843" spans="1:12" x14ac:dyDescent="0.3">
      <c r="A843">
        <v>93694</v>
      </c>
      <c r="B843" t="s">
        <v>494</v>
      </c>
      <c r="C843" t="s">
        <v>43</v>
      </c>
      <c r="D843" t="s">
        <v>196</v>
      </c>
      <c r="E843" t="s">
        <v>55</v>
      </c>
      <c r="F843" t="s">
        <v>197</v>
      </c>
      <c r="G843" s="1" t="s">
        <v>14</v>
      </c>
      <c r="H843" s="2">
        <v>2</v>
      </c>
      <c r="I843" s="2">
        <v>480</v>
      </c>
      <c r="J843" s="2">
        <v>1.3150684931506849</v>
      </c>
      <c r="K843" t="s">
        <v>79</v>
      </c>
      <c r="L843" t="s">
        <v>105</v>
      </c>
    </row>
    <row r="844" spans="1:12" x14ac:dyDescent="0.3">
      <c r="A844">
        <v>93695</v>
      </c>
      <c r="B844" t="s">
        <v>494</v>
      </c>
      <c r="C844" t="s">
        <v>43</v>
      </c>
      <c r="D844" t="s">
        <v>196</v>
      </c>
      <c r="E844" t="s">
        <v>55</v>
      </c>
      <c r="F844" t="s">
        <v>197</v>
      </c>
      <c r="G844" s="1" t="s">
        <v>14</v>
      </c>
      <c r="H844" s="2">
        <v>15</v>
      </c>
      <c r="I844" s="2">
        <v>2254</v>
      </c>
      <c r="J844" s="2">
        <v>6.1753424657534248</v>
      </c>
      <c r="K844" t="s">
        <v>82</v>
      </c>
      <c r="L844" t="s">
        <v>105</v>
      </c>
    </row>
    <row r="845" spans="1:12" x14ac:dyDescent="0.3">
      <c r="A845">
        <v>93696</v>
      </c>
      <c r="B845" t="s">
        <v>494</v>
      </c>
      <c r="C845" t="s">
        <v>43</v>
      </c>
      <c r="D845" t="s">
        <v>196</v>
      </c>
      <c r="E845" t="s">
        <v>55</v>
      </c>
      <c r="F845" t="s">
        <v>197</v>
      </c>
      <c r="G845" s="1" t="s">
        <v>15</v>
      </c>
      <c r="H845" s="2">
        <v>1</v>
      </c>
      <c r="I845" s="2">
        <v>97</v>
      </c>
      <c r="J845" s="2">
        <v>0.26575342465753427</v>
      </c>
      <c r="K845" t="s">
        <v>40</v>
      </c>
      <c r="L845" t="s">
        <v>105</v>
      </c>
    </row>
    <row r="846" spans="1:12" x14ac:dyDescent="0.3">
      <c r="A846">
        <v>93697</v>
      </c>
      <c r="B846" t="s">
        <v>494</v>
      </c>
      <c r="C846" t="s">
        <v>43</v>
      </c>
      <c r="D846" t="s">
        <v>196</v>
      </c>
      <c r="E846" t="s">
        <v>55</v>
      </c>
      <c r="F846" t="s">
        <v>197</v>
      </c>
      <c r="G846" s="1" t="s">
        <v>15</v>
      </c>
      <c r="H846" s="2">
        <v>6</v>
      </c>
      <c r="I846" s="2">
        <v>1747</v>
      </c>
      <c r="J846" s="2">
        <v>4.7863013698630139</v>
      </c>
      <c r="K846" t="s">
        <v>43</v>
      </c>
      <c r="L846" t="s">
        <v>105</v>
      </c>
    </row>
    <row r="847" spans="1:12" x14ac:dyDescent="0.3">
      <c r="A847">
        <v>93698</v>
      </c>
      <c r="B847" t="s">
        <v>494</v>
      </c>
      <c r="C847" t="s">
        <v>43</v>
      </c>
      <c r="D847" t="s">
        <v>196</v>
      </c>
      <c r="E847" t="s">
        <v>55</v>
      </c>
      <c r="F847" t="s">
        <v>197</v>
      </c>
      <c r="G847" s="1" t="s">
        <v>15</v>
      </c>
      <c r="H847" s="2">
        <v>2</v>
      </c>
      <c r="I847" s="2">
        <v>245</v>
      </c>
      <c r="J847" s="2">
        <v>0.67123287671232879</v>
      </c>
      <c r="K847" t="s">
        <v>82</v>
      </c>
      <c r="L847" t="s">
        <v>105</v>
      </c>
    </row>
    <row r="848" spans="1:12" x14ac:dyDescent="0.3">
      <c r="A848">
        <v>93699</v>
      </c>
      <c r="B848" t="s">
        <v>494</v>
      </c>
      <c r="C848" t="s">
        <v>43</v>
      </c>
      <c r="D848" t="s">
        <v>196</v>
      </c>
      <c r="E848" t="s">
        <v>55</v>
      </c>
      <c r="F848" t="s">
        <v>197</v>
      </c>
      <c r="G848" s="1" t="s">
        <v>16</v>
      </c>
      <c r="H848" s="2">
        <v>1</v>
      </c>
      <c r="I848" s="2">
        <v>273</v>
      </c>
      <c r="J848" s="2">
        <v>0.74794520547945209</v>
      </c>
      <c r="K848" t="s">
        <v>42</v>
      </c>
      <c r="L848" t="s">
        <v>105</v>
      </c>
    </row>
    <row r="849" spans="1:12" x14ac:dyDescent="0.3">
      <c r="A849">
        <v>93700</v>
      </c>
      <c r="B849" t="s">
        <v>494</v>
      </c>
      <c r="C849" t="s">
        <v>43</v>
      </c>
      <c r="D849" t="s">
        <v>196</v>
      </c>
      <c r="E849" t="s">
        <v>55</v>
      </c>
      <c r="F849" t="s">
        <v>197</v>
      </c>
      <c r="G849" s="1" t="s">
        <v>16</v>
      </c>
      <c r="H849" s="2">
        <v>1</v>
      </c>
      <c r="I849" s="2">
        <v>106</v>
      </c>
      <c r="J849" s="2">
        <v>0.29041095890410956</v>
      </c>
      <c r="K849" t="s">
        <v>43</v>
      </c>
      <c r="L849" t="s">
        <v>105</v>
      </c>
    </row>
    <row r="850" spans="1:12" x14ac:dyDescent="0.3">
      <c r="A850">
        <v>93701</v>
      </c>
      <c r="B850" t="s">
        <v>494</v>
      </c>
      <c r="C850" t="s">
        <v>43</v>
      </c>
      <c r="D850" t="s">
        <v>196</v>
      </c>
      <c r="E850" t="s">
        <v>55</v>
      </c>
      <c r="F850" t="s">
        <v>197</v>
      </c>
      <c r="G850" s="1" t="s">
        <v>16</v>
      </c>
      <c r="H850" s="2">
        <v>1</v>
      </c>
      <c r="I850" s="2">
        <v>365</v>
      </c>
      <c r="J850" s="2">
        <v>1</v>
      </c>
      <c r="K850" t="s">
        <v>75</v>
      </c>
      <c r="L850" t="s">
        <v>105</v>
      </c>
    </row>
    <row r="851" spans="1:12" x14ac:dyDescent="0.3">
      <c r="A851">
        <v>93702</v>
      </c>
      <c r="B851" t="s">
        <v>494</v>
      </c>
      <c r="C851" t="s">
        <v>43</v>
      </c>
      <c r="D851" t="s">
        <v>198</v>
      </c>
      <c r="E851" t="s">
        <v>55</v>
      </c>
      <c r="F851" t="s">
        <v>199</v>
      </c>
      <c r="G851" s="1" t="s">
        <v>12</v>
      </c>
      <c r="H851" s="2">
        <v>6</v>
      </c>
      <c r="I851" s="2">
        <v>1622</v>
      </c>
      <c r="J851" s="2">
        <v>4.4438356164383563</v>
      </c>
      <c r="K851" t="s">
        <v>43</v>
      </c>
      <c r="L851" t="s">
        <v>105</v>
      </c>
    </row>
    <row r="852" spans="1:12" x14ac:dyDescent="0.3">
      <c r="A852">
        <v>93703</v>
      </c>
      <c r="B852" t="s">
        <v>494</v>
      </c>
      <c r="C852" t="s">
        <v>43</v>
      </c>
      <c r="D852" t="s">
        <v>198</v>
      </c>
      <c r="E852" t="s">
        <v>55</v>
      </c>
      <c r="F852" t="s">
        <v>199</v>
      </c>
      <c r="G852" s="1" t="s">
        <v>13</v>
      </c>
      <c r="H852" s="2">
        <v>1</v>
      </c>
      <c r="I852" s="2">
        <v>280</v>
      </c>
      <c r="J852" s="2">
        <v>0.76712328767123283</v>
      </c>
      <c r="K852" t="s">
        <v>11</v>
      </c>
      <c r="L852" t="s">
        <v>105</v>
      </c>
    </row>
    <row r="853" spans="1:12" x14ac:dyDescent="0.3">
      <c r="A853">
        <v>93704</v>
      </c>
      <c r="B853" t="s">
        <v>494</v>
      </c>
      <c r="C853" t="s">
        <v>43</v>
      </c>
      <c r="D853" t="s">
        <v>198</v>
      </c>
      <c r="E853" t="s">
        <v>55</v>
      </c>
      <c r="F853" t="s">
        <v>199</v>
      </c>
      <c r="G853" s="1" t="s">
        <v>13</v>
      </c>
      <c r="H853" s="2">
        <v>1</v>
      </c>
      <c r="I853" s="2">
        <v>61</v>
      </c>
      <c r="J853" s="2">
        <v>0.16712328767123288</v>
      </c>
      <c r="K853" t="s">
        <v>42</v>
      </c>
      <c r="L853" t="s">
        <v>105</v>
      </c>
    </row>
    <row r="854" spans="1:12" x14ac:dyDescent="0.3">
      <c r="A854">
        <v>93705</v>
      </c>
      <c r="B854" t="s">
        <v>494</v>
      </c>
      <c r="C854" t="s">
        <v>43</v>
      </c>
      <c r="D854" t="s">
        <v>198</v>
      </c>
      <c r="E854" t="s">
        <v>55</v>
      </c>
      <c r="F854" t="s">
        <v>199</v>
      </c>
      <c r="G854" s="1" t="s">
        <v>13</v>
      </c>
      <c r="H854" s="2">
        <v>5</v>
      </c>
      <c r="I854" s="2">
        <v>711</v>
      </c>
      <c r="J854" s="2">
        <v>1.9479452054794522</v>
      </c>
      <c r="K854" t="s">
        <v>43</v>
      </c>
      <c r="L854" t="s">
        <v>105</v>
      </c>
    </row>
    <row r="855" spans="1:12" x14ac:dyDescent="0.3">
      <c r="A855">
        <v>93706</v>
      </c>
      <c r="B855" t="s">
        <v>494</v>
      </c>
      <c r="C855" t="s">
        <v>43</v>
      </c>
      <c r="D855" t="s">
        <v>198</v>
      </c>
      <c r="E855" t="s">
        <v>55</v>
      </c>
      <c r="F855" t="s">
        <v>199</v>
      </c>
      <c r="G855" s="1" t="s">
        <v>13</v>
      </c>
      <c r="H855" s="2">
        <v>2</v>
      </c>
      <c r="I855" s="2">
        <v>549</v>
      </c>
      <c r="J855" s="2">
        <v>1.5041095890410958</v>
      </c>
      <c r="K855" t="s">
        <v>74</v>
      </c>
      <c r="L855" t="s">
        <v>105</v>
      </c>
    </row>
    <row r="856" spans="1:12" x14ac:dyDescent="0.3">
      <c r="A856">
        <v>93707</v>
      </c>
      <c r="B856" t="s">
        <v>494</v>
      </c>
      <c r="C856" t="s">
        <v>43</v>
      </c>
      <c r="D856" t="s">
        <v>198</v>
      </c>
      <c r="E856" t="s">
        <v>55</v>
      </c>
      <c r="F856" t="s">
        <v>199</v>
      </c>
      <c r="G856" s="1" t="s">
        <v>13</v>
      </c>
      <c r="H856" s="2">
        <v>7</v>
      </c>
      <c r="I856" s="2">
        <v>1178</v>
      </c>
      <c r="J856" s="2">
        <v>3.2273972602739724</v>
      </c>
      <c r="K856" t="s">
        <v>82</v>
      </c>
      <c r="L856" t="s">
        <v>105</v>
      </c>
    </row>
    <row r="857" spans="1:12" x14ac:dyDescent="0.3">
      <c r="A857">
        <v>93708</v>
      </c>
      <c r="B857" t="s">
        <v>494</v>
      </c>
      <c r="C857" t="s">
        <v>43</v>
      </c>
      <c r="D857" t="s">
        <v>198</v>
      </c>
      <c r="E857" t="s">
        <v>55</v>
      </c>
      <c r="F857" t="s">
        <v>199</v>
      </c>
      <c r="G857" s="1" t="s">
        <v>14</v>
      </c>
      <c r="H857" s="2">
        <v>9</v>
      </c>
      <c r="I857" s="2">
        <v>2138</v>
      </c>
      <c r="J857" s="2">
        <v>5.8575342465753426</v>
      </c>
      <c r="K857" t="s">
        <v>11</v>
      </c>
      <c r="L857" t="s">
        <v>105</v>
      </c>
    </row>
    <row r="858" spans="1:12" x14ac:dyDescent="0.3">
      <c r="A858">
        <v>93709</v>
      </c>
      <c r="B858" t="s">
        <v>494</v>
      </c>
      <c r="C858" t="s">
        <v>43</v>
      </c>
      <c r="D858" t="s">
        <v>198</v>
      </c>
      <c r="E858" t="s">
        <v>55</v>
      </c>
      <c r="F858" t="s">
        <v>199</v>
      </c>
      <c r="G858" s="1" t="s">
        <v>14</v>
      </c>
      <c r="H858" s="2">
        <v>1</v>
      </c>
      <c r="I858" s="2">
        <v>365</v>
      </c>
      <c r="J858" s="2">
        <v>1</v>
      </c>
      <c r="K858" t="s">
        <v>19</v>
      </c>
      <c r="L858" t="s">
        <v>105</v>
      </c>
    </row>
    <row r="859" spans="1:12" x14ac:dyDescent="0.3">
      <c r="A859">
        <v>93710</v>
      </c>
      <c r="B859" t="s">
        <v>494</v>
      </c>
      <c r="C859" t="s">
        <v>43</v>
      </c>
      <c r="D859" t="s">
        <v>198</v>
      </c>
      <c r="E859" t="s">
        <v>55</v>
      </c>
      <c r="F859" t="s">
        <v>199</v>
      </c>
      <c r="G859" s="1" t="s">
        <v>14</v>
      </c>
      <c r="H859" s="2">
        <v>1</v>
      </c>
      <c r="I859" s="2">
        <v>365</v>
      </c>
      <c r="J859" s="2">
        <v>1</v>
      </c>
      <c r="K859" t="s">
        <v>39</v>
      </c>
      <c r="L859" t="s">
        <v>105</v>
      </c>
    </row>
    <row r="860" spans="1:12" x14ac:dyDescent="0.3">
      <c r="A860">
        <v>93711</v>
      </c>
      <c r="B860" t="s">
        <v>494</v>
      </c>
      <c r="C860" t="s">
        <v>43</v>
      </c>
      <c r="D860" t="s">
        <v>198</v>
      </c>
      <c r="E860" t="s">
        <v>55</v>
      </c>
      <c r="F860" t="s">
        <v>199</v>
      </c>
      <c r="G860" s="1" t="s">
        <v>14</v>
      </c>
      <c r="H860" s="2">
        <v>13</v>
      </c>
      <c r="I860" s="2">
        <v>2593</v>
      </c>
      <c r="J860" s="2">
        <v>7.1041095890410961</v>
      </c>
      <c r="K860" t="s">
        <v>40</v>
      </c>
      <c r="L860" t="s">
        <v>105</v>
      </c>
    </row>
    <row r="861" spans="1:12" x14ac:dyDescent="0.3">
      <c r="A861">
        <v>93712</v>
      </c>
      <c r="B861" t="s">
        <v>494</v>
      </c>
      <c r="C861" t="s">
        <v>43</v>
      </c>
      <c r="D861" t="s">
        <v>198</v>
      </c>
      <c r="E861" t="s">
        <v>55</v>
      </c>
      <c r="F861" t="s">
        <v>199</v>
      </c>
      <c r="G861" s="1" t="s">
        <v>14</v>
      </c>
      <c r="H861" s="2">
        <v>3</v>
      </c>
      <c r="I861" s="2">
        <v>699</v>
      </c>
      <c r="J861" s="2">
        <v>1.9150684931506849</v>
      </c>
      <c r="K861" t="s">
        <v>41</v>
      </c>
      <c r="L861" t="s">
        <v>105</v>
      </c>
    </row>
    <row r="862" spans="1:12" x14ac:dyDescent="0.3">
      <c r="A862">
        <v>93713</v>
      </c>
      <c r="B862" t="s">
        <v>494</v>
      </c>
      <c r="C862" t="s">
        <v>43</v>
      </c>
      <c r="D862" t="s">
        <v>198</v>
      </c>
      <c r="E862" t="s">
        <v>55</v>
      </c>
      <c r="F862" t="s">
        <v>199</v>
      </c>
      <c r="G862" s="1" t="s">
        <v>14</v>
      </c>
      <c r="H862" s="2">
        <v>2</v>
      </c>
      <c r="I862" s="2">
        <v>275</v>
      </c>
      <c r="J862" s="2">
        <v>0.75342465753424659</v>
      </c>
      <c r="K862" t="s">
        <v>42</v>
      </c>
      <c r="L862" t="s">
        <v>105</v>
      </c>
    </row>
    <row r="863" spans="1:12" x14ac:dyDescent="0.3">
      <c r="A863">
        <v>93714</v>
      </c>
      <c r="B863" t="s">
        <v>494</v>
      </c>
      <c r="C863" t="s">
        <v>43</v>
      </c>
      <c r="D863" t="s">
        <v>198</v>
      </c>
      <c r="E863" t="s">
        <v>55</v>
      </c>
      <c r="F863" t="s">
        <v>199</v>
      </c>
      <c r="G863" s="1" t="s">
        <v>14</v>
      </c>
      <c r="H863" s="2">
        <v>56</v>
      </c>
      <c r="I863" s="2">
        <v>15591</v>
      </c>
      <c r="J863" s="2">
        <v>42.715068493150682</v>
      </c>
      <c r="K863" t="s">
        <v>43</v>
      </c>
      <c r="L863" t="s">
        <v>105</v>
      </c>
    </row>
    <row r="864" spans="1:12" x14ac:dyDescent="0.3">
      <c r="A864">
        <v>93715</v>
      </c>
      <c r="B864" t="s">
        <v>494</v>
      </c>
      <c r="C864" t="s">
        <v>43</v>
      </c>
      <c r="D864" t="s">
        <v>198</v>
      </c>
      <c r="E864" t="s">
        <v>55</v>
      </c>
      <c r="F864" t="s">
        <v>199</v>
      </c>
      <c r="G864" s="1" t="s">
        <v>14</v>
      </c>
      <c r="H864" s="2">
        <v>6</v>
      </c>
      <c r="I864" s="2">
        <v>1401</v>
      </c>
      <c r="J864" s="2">
        <v>3.8383561643835615</v>
      </c>
      <c r="K864" t="s">
        <v>69</v>
      </c>
      <c r="L864" t="s">
        <v>105</v>
      </c>
    </row>
    <row r="865" spans="1:12" x14ac:dyDescent="0.3">
      <c r="A865">
        <v>93716</v>
      </c>
      <c r="B865" t="s">
        <v>494</v>
      </c>
      <c r="C865" t="s">
        <v>43</v>
      </c>
      <c r="D865" t="s">
        <v>198</v>
      </c>
      <c r="E865" t="s">
        <v>55</v>
      </c>
      <c r="F865" t="s">
        <v>199</v>
      </c>
      <c r="G865" s="1" t="s">
        <v>14</v>
      </c>
      <c r="H865" s="2">
        <v>1</v>
      </c>
      <c r="I865" s="2">
        <v>91</v>
      </c>
      <c r="J865" s="2">
        <v>0.24931506849315069</v>
      </c>
      <c r="K865" t="s">
        <v>74</v>
      </c>
      <c r="L865" t="s">
        <v>105</v>
      </c>
    </row>
    <row r="866" spans="1:12" x14ac:dyDescent="0.3">
      <c r="A866">
        <v>93717</v>
      </c>
      <c r="B866" t="s">
        <v>494</v>
      </c>
      <c r="C866" t="s">
        <v>43</v>
      </c>
      <c r="D866" t="s">
        <v>198</v>
      </c>
      <c r="E866" t="s">
        <v>55</v>
      </c>
      <c r="F866" t="s">
        <v>199</v>
      </c>
      <c r="G866" s="1" t="s">
        <v>14</v>
      </c>
      <c r="H866" s="2">
        <v>14</v>
      </c>
      <c r="I866" s="2">
        <v>3861</v>
      </c>
      <c r="J866" s="2">
        <v>10.578082191780823</v>
      </c>
      <c r="K866" t="s">
        <v>79</v>
      </c>
      <c r="L866" t="s">
        <v>105</v>
      </c>
    </row>
    <row r="867" spans="1:12" x14ac:dyDescent="0.3">
      <c r="A867">
        <v>93718</v>
      </c>
      <c r="B867" t="s">
        <v>494</v>
      </c>
      <c r="C867" t="s">
        <v>43</v>
      </c>
      <c r="D867" t="s">
        <v>198</v>
      </c>
      <c r="E867" t="s">
        <v>55</v>
      </c>
      <c r="F867" t="s">
        <v>199</v>
      </c>
      <c r="G867" s="1" t="s">
        <v>14</v>
      </c>
      <c r="H867" s="2">
        <v>5</v>
      </c>
      <c r="I867" s="2">
        <v>989</v>
      </c>
      <c r="J867" s="2">
        <v>2.7095890410958905</v>
      </c>
      <c r="K867" t="s">
        <v>80</v>
      </c>
      <c r="L867" t="s">
        <v>105</v>
      </c>
    </row>
    <row r="868" spans="1:12" x14ac:dyDescent="0.3">
      <c r="A868">
        <v>93719</v>
      </c>
      <c r="B868" t="s">
        <v>494</v>
      </c>
      <c r="C868" t="s">
        <v>43</v>
      </c>
      <c r="D868" t="s">
        <v>198</v>
      </c>
      <c r="E868" t="s">
        <v>55</v>
      </c>
      <c r="F868" t="s">
        <v>199</v>
      </c>
      <c r="G868" s="1" t="s">
        <v>14</v>
      </c>
      <c r="H868" s="2">
        <v>1</v>
      </c>
      <c r="I868" s="2">
        <v>10</v>
      </c>
      <c r="J868" s="2">
        <v>2.7397260273972601E-2</v>
      </c>
      <c r="K868" t="s">
        <v>81</v>
      </c>
      <c r="L868" t="s">
        <v>105</v>
      </c>
    </row>
    <row r="869" spans="1:12" x14ac:dyDescent="0.3">
      <c r="A869">
        <v>93720</v>
      </c>
      <c r="B869" t="s">
        <v>494</v>
      </c>
      <c r="C869" t="s">
        <v>43</v>
      </c>
      <c r="D869" t="s">
        <v>198</v>
      </c>
      <c r="E869" t="s">
        <v>55</v>
      </c>
      <c r="F869" t="s">
        <v>199</v>
      </c>
      <c r="G869" s="1" t="s">
        <v>14</v>
      </c>
      <c r="H869" s="2">
        <v>76</v>
      </c>
      <c r="I869" s="2">
        <v>22623</v>
      </c>
      <c r="J869" s="2">
        <v>61.980821917808221</v>
      </c>
      <c r="K869" t="s">
        <v>82</v>
      </c>
      <c r="L869" t="s">
        <v>105</v>
      </c>
    </row>
    <row r="870" spans="1:12" x14ac:dyDescent="0.3">
      <c r="A870">
        <v>93721</v>
      </c>
      <c r="B870" t="s">
        <v>494</v>
      </c>
      <c r="C870" t="s">
        <v>43</v>
      </c>
      <c r="D870" t="s">
        <v>198</v>
      </c>
      <c r="E870" t="s">
        <v>55</v>
      </c>
      <c r="F870" t="s">
        <v>199</v>
      </c>
      <c r="G870" s="1" t="s">
        <v>15</v>
      </c>
      <c r="H870" s="2">
        <v>1</v>
      </c>
      <c r="I870" s="2">
        <v>365</v>
      </c>
      <c r="J870" s="2">
        <v>1</v>
      </c>
      <c r="K870" t="s">
        <v>19</v>
      </c>
      <c r="L870" t="s">
        <v>105</v>
      </c>
    </row>
    <row r="871" spans="1:12" x14ac:dyDescent="0.3">
      <c r="A871">
        <v>93722</v>
      </c>
      <c r="B871" t="s">
        <v>494</v>
      </c>
      <c r="C871" t="s">
        <v>43</v>
      </c>
      <c r="D871" t="s">
        <v>198</v>
      </c>
      <c r="E871" t="s">
        <v>55</v>
      </c>
      <c r="F871" t="s">
        <v>199</v>
      </c>
      <c r="G871" s="1" t="s">
        <v>15</v>
      </c>
      <c r="H871" s="2">
        <v>6</v>
      </c>
      <c r="I871" s="2">
        <v>1815</v>
      </c>
      <c r="J871" s="2">
        <v>4.9726027397260273</v>
      </c>
      <c r="K871" t="s">
        <v>40</v>
      </c>
      <c r="L871" t="s">
        <v>105</v>
      </c>
    </row>
    <row r="872" spans="1:12" x14ac:dyDescent="0.3">
      <c r="A872">
        <v>93723</v>
      </c>
      <c r="B872" t="s">
        <v>494</v>
      </c>
      <c r="C872" t="s">
        <v>43</v>
      </c>
      <c r="D872" t="s">
        <v>198</v>
      </c>
      <c r="E872" t="s">
        <v>55</v>
      </c>
      <c r="F872" t="s">
        <v>199</v>
      </c>
      <c r="G872" s="1" t="s">
        <v>15</v>
      </c>
      <c r="H872" s="2">
        <v>38</v>
      </c>
      <c r="I872" s="2">
        <v>12141</v>
      </c>
      <c r="J872" s="2">
        <v>33.263013698630139</v>
      </c>
      <c r="K872" t="s">
        <v>43</v>
      </c>
      <c r="L872" t="s">
        <v>105</v>
      </c>
    </row>
    <row r="873" spans="1:12" x14ac:dyDescent="0.3">
      <c r="A873">
        <v>93724</v>
      </c>
      <c r="B873" t="s">
        <v>494</v>
      </c>
      <c r="C873" t="s">
        <v>43</v>
      </c>
      <c r="D873" t="s">
        <v>198</v>
      </c>
      <c r="E873" t="s">
        <v>55</v>
      </c>
      <c r="F873" t="s">
        <v>199</v>
      </c>
      <c r="G873" s="1" t="s">
        <v>15</v>
      </c>
      <c r="H873" s="2">
        <v>1</v>
      </c>
      <c r="I873" s="2">
        <v>365</v>
      </c>
      <c r="J873" s="2">
        <v>1</v>
      </c>
      <c r="K873" t="s">
        <v>72</v>
      </c>
      <c r="L873" t="s">
        <v>105</v>
      </c>
    </row>
    <row r="874" spans="1:12" x14ac:dyDescent="0.3">
      <c r="A874">
        <v>93725</v>
      </c>
      <c r="B874" t="s">
        <v>494</v>
      </c>
      <c r="C874" t="s">
        <v>43</v>
      </c>
      <c r="D874" t="s">
        <v>198</v>
      </c>
      <c r="E874" t="s">
        <v>55</v>
      </c>
      <c r="F874" t="s">
        <v>199</v>
      </c>
      <c r="G874" s="1" t="s">
        <v>15</v>
      </c>
      <c r="H874" s="2">
        <v>9</v>
      </c>
      <c r="I874" s="2">
        <v>2733</v>
      </c>
      <c r="J874" s="2">
        <v>7.4876712328767123</v>
      </c>
      <c r="K874" t="s">
        <v>82</v>
      </c>
      <c r="L874" t="s">
        <v>105</v>
      </c>
    </row>
    <row r="875" spans="1:12" x14ac:dyDescent="0.3">
      <c r="A875">
        <v>93726</v>
      </c>
      <c r="B875" t="s">
        <v>494</v>
      </c>
      <c r="C875" t="s">
        <v>43</v>
      </c>
      <c r="D875" t="s">
        <v>198</v>
      </c>
      <c r="E875" t="s">
        <v>55</v>
      </c>
      <c r="F875" t="s">
        <v>199</v>
      </c>
      <c r="G875" s="1" t="s">
        <v>16</v>
      </c>
      <c r="H875" s="2">
        <v>32</v>
      </c>
      <c r="I875" s="2">
        <v>9681</v>
      </c>
      <c r="J875" s="2">
        <v>26.523287671232875</v>
      </c>
      <c r="K875" t="s">
        <v>43</v>
      </c>
      <c r="L875" t="s">
        <v>105</v>
      </c>
    </row>
    <row r="876" spans="1:12" x14ac:dyDescent="0.3">
      <c r="A876">
        <v>93727</v>
      </c>
      <c r="B876" t="s">
        <v>494</v>
      </c>
      <c r="C876" t="s">
        <v>43</v>
      </c>
      <c r="D876" t="s">
        <v>198</v>
      </c>
      <c r="E876" t="s">
        <v>55</v>
      </c>
      <c r="F876" t="s">
        <v>199</v>
      </c>
      <c r="G876" s="1" t="s">
        <v>16</v>
      </c>
      <c r="H876" s="2">
        <v>1</v>
      </c>
      <c r="I876" s="2">
        <v>365</v>
      </c>
      <c r="J876" s="2">
        <v>1</v>
      </c>
      <c r="K876" t="s">
        <v>68</v>
      </c>
      <c r="L876" t="s">
        <v>105</v>
      </c>
    </row>
    <row r="877" spans="1:12" x14ac:dyDescent="0.3">
      <c r="A877">
        <v>93728</v>
      </c>
      <c r="B877" t="s">
        <v>494</v>
      </c>
      <c r="C877" t="s">
        <v>43</v>
      </c>
      <c r="D877" t="s">
        <v>198</v>
      </c>
      <c r="E877" t="s">
        <v>55</v>
      </c>
      <c r="F877" t="s">
        <v>199</v>
      </c>
      <c r="G877" s="1" t="s">
        <v>16</v>
      </c>
      <c r="H877" s="2">
        <v>1</v>
      </c>
      <c r="I877" s="2">
        <v>334</v>
      </c>
      <c r="J877" s="2">
        <v>0.91506849315068495</v>
      </c>
      <c r="K877" t="s">
        <v>80</v>
      </c>
      <c r="L877" t="s">
        <v>105</v>
      </c>
    </row>
    <row r="878" spans="1:12" x14ac:dyDescent="0.3">
      <c r="A878">
        <v>93729</v>
      </c>
      <c r="B878" t="s">
        <v>494</v>
      </c>
      <c r="C878" t="s">
        <v>43</v>
      </c>
      <c r="D878" t="s">
        <v>198</v>
      </c>
      <c r="E878" t="s">
        <v>55</v>
      </c>
      <c r="F878" t="s">
        <v>199</v>
      </c>
      <c r="G878" s="1" t="s">
        <v>16</v>
      </c>
      <c r="H878" s="2">
        <v>3</v>
      </c>
      <c r="I878" s="2">
        <v>1095</v>
      </c>
      <c r="J878" s="2">
        <v>3</v>
      </c>
      <c r="K878" t="s">
        <v>82</v>
      </c>
      <c r="L878" t="s">
        <v>105</v>
      </c>
    </row>
    <row r="879" spans="1:12" x14ac:dyDescent="0.3">
      <c r="A879">
        <v>93730</v>
      </c>
      <c r="B879" t="s">
        <v>494</v>
      </c>
      <c r="C879" t="s">
        <v>43</v>
      </c>
      <c r="D879" t="s">
        <v>200</v>
      </c>
      <c r="E879" t="s">
        <v>55</v>
      </c>
      <c r="F879" t="s">
        <v>201</v>
      </c>
      <c r="G879" s="1" t="s">
        <v>12</v>
      </c>
      <c r="H879" s="2">
        <v>1</v>
      </c>
      <c r="I879" s="2">
        <v>365</v>
      </c>
      <c r="J879" s="2">
        <v>1</v>
      </c>
      <c r="K879" t="s">
        <v>43</v>
      </c>
      <c r="L879" t="s">
        <v>105</v>
      </c>
    </row>
    <row r="880" spans="1:12" x14ac:dyDescent="0.3">
      <c r="A880">
        <v>93731</v>
      </c>
      <c r="B880" t="s">
        <v>494</v>
      </c>
      <c r="C880" t="s">
        <v>43</v>
      </c>
      <c r="D880" t="s">
        <v>200</v>
      </c>
      <c r="E880" t="s">
        <v>55</v>
      </c>
      <c r="F880" t="s">
        <v>201</v>
      </c>
      <c r="G880" s="1" t="s">
        <v>13</v>
      </c>
      <c r="H880" s="2">
        <v>2</v>
      </c>
      <c r="I880" s="2">
        <v>730</v>
      </c>
      <c r="J880" s="2">
        <v>2</v>
      </c>
      <c r="K880" t="s">
        <v>43</v>
      </c>
      <c r="L880" t="s">
        <v>105</v>
      </c>
    </row>
    <row r="881" spans="1:12" x14ac:dyDescent="0.3">
      <c r="A881">
        <v>93732</v>
      </c>
      <c r="B881" t="s">
        <v>494</v>
      </c>
      <c r="C881" t="s">
        <v>43</v>
      </c>
      <c r="D881" t="s">
        <v>200</v>
      </c>
      <c r="E881" t="s">
        <v>55</v>
      </c>
      <c r="F881" t="s">
        <v>201</v>
      </c>
      <c r="G881" s="1" t="s">
        <v>14</v>
      </c>
      <c r="H881" s="2">
        <v>1</v>
      </c>
      <c r="I881" s="2">
        <v>275</v>
      </c>
      <c r="J881" s="2">
        <v>0.75342465753424659</v>
      </c>
      <c r="K881" t="s">
        <v>11</v>
      </c>
      <c r="L881" t="s">
        <v>105</v>
      </c>
    </row>
    <row r="882" spans="1:12" x14ac:dyDescent="0.3">
      <c r="A882">
        <v>93733</v>
      </c>
      <c r="B882" t="s">
        <v>494</v>
      </c>
      <c r="C882" t="s">
        <v>43</v>
      </c>
      <c r="D882" t="s">
        <v>200</v>
      </c>
      <c r="E882" t="s">
        <v>55</v>
      </c>
      <c r="F882" t="s">
        <v>201</v>
      </c>
      <c r="G882" s="1" t="s">
        <v>14</v>
      </c>
      <c r="H882" s="2">
        <v>29</v>
      </c>
      <c r="I882" s="2">
        <v>10585</v>
      </c>
      <c r="J882" s="2">
        <v>29</v>
      </c>
      <c r="K882" t="s">
        <v>43</v>
      </c>
      <c r="L882" t="s">
        <v>105</v>
      </c>
    </row>
    <row r="883" spans="1:12" x14ac:dyDescent="0.3">
      <c r="A883">
        <v>93734</v>
      </c>
      <c r="B883" t="s">
        <v>494</v>
      </c>
      <c r="C883" t="s">
        <v>43</v>
      </c>
      <c r="D883" t="s">
        <v>200</v>
      </c>
      <c r="E883" t="s">
        <v>55</v>
      </c>
      <c r="F883" t="s">
        <v>201</v>
      </c>
      <c r="G883" s="1" t="s">
        <v>15</v>
      </c>
      <c r="H883" s="2">
        <v>10</v>
      </c>
      <c r="I883" s="2">
        <v>3650</v>
      </c>
      <c r="J883" s="2">
        <v>10</v>
      </c>
      <c r="K883" t="s">
        <v>43</v>
      </c>
      <c r="L883" t="s">
        <v>105</v>
      </c>
    </row>
    <row r="884" spans="1:12" x14ac:dyDescent="0.3">
      <c r="A884">
        <v>93735</v>
      </c>
      <c r="B884" t="s">
        <v>494</v>
      </c>
      <c r="C884" t="s">
        <v>43</v>
      </c>
      <c r="D884" t="s">
        <v>200</v>
      </c>
      <c r="E884" t="s">
        <v>55</v>
      </c>
      <c r="F884" t="s">
        <v>201</v>
      </c>
      <c r="G884" s="1" t="s">
        <v>16</v>
      </c>
      <c r="H884" s="2">
        <v>16</v>
      </c>
      <c r="I884" s="2">
        <v>5840</v>
      </c>
      <c r="J884" s="2">
        <v>16</v>
      </c>
      <c r="K884" t="s">
        <v>43</v>
      </c>
      <c r="L884" t="s">
        <v>105</v>
      </c>
    </row>
    <row r="885" spans="1:12" x14ac:dyDescent="0.3">
      <c r="A885">
        <v>93736</v>
      </c>
      <c r="B885" t="s">
        <v>494</v>
      </c>
      <c r="C885" t="s">
        <v>43</v>
      </c>
      <c r="D885" t="s">
        <v>202</v>
      </c>
      <c r="E885" t="s">
        <v>55</v>
      </c>
      <c r="F885" t="s">
        <v>203</v>
      </c>
      <c r="G885" s="1" t="s">
        <v>17</v>
      </c>
      <c r="H885" s="2">
        <v>1</v>
      </c>
      <c r="I885" s="2">
        <v>365</v>
      </c>
      <c r="J885" s="2">
        <v>1</v>
      </c>
      <c r="K885" t="s">
        <v>43</v>
      </c>
      <c r="L885" t="s">
        <v>105</v>
      </c>
    </row>
    <row r="886" spans="1:12" x14ac:dyDescent="0.3">
      <c r="A886">
        <v>93737</v>
      </c>
      <c r="B886" t="s">
        <v>494</v>
      </c>
      <c r="C886" t="s">
        <v>43</v>
      </c>
      <c r="D886" t="s">
        <v>202</v>
      </c>
      <c r="E886" t="s">
        <v>55</v>
      </c>
      <c r="F886" t="s">
        <v>203</v>
      </c>
      <c r="G886" s="1" t="s">
        <v>12</v>
      </c>
      <c r="H886" s="2">
        <v>6</v>
      </c>
      <c r="I886" s="2">
        <v>1791</v>
      </c>
      <c r="J886" s="2">
        <v>4.9068493150684933</v>
      </c>
      <c r="K886" t="s">
        <v>43</v>
      </c>
      <c r="L886" t="s">
        <v>105</v>
      </c>
    </row>
    <row r="887" spans="1:12" x14ac:dyDescent="0.3">
      <c r="A887">
        <v>93738</v>
      </c>
      <c r="B887" t="s">
        <v>494</v>
      </c>
      <c r="C887" t="s">
        <v>43</v>
      </c>
      <c r="D887" t="s">
        <v>202</v>
      </c>
      <c r="E887" t="s">
        <v>55</v>
      </c>
      <c r="F887" t="s">
        <v>203</v>
      </c>
      <c r="G887" s="1" t="s">
        <v>14</v>
      </c>
      <c r="H887" s="2">
        <v>4</v>
      </c>
      <c r="I887" s="2">
        <v>640</v>
      </c>
      <c r="J887" s="2">
        <v>1.7534246575342465</v>
      </c>
      <c r="K887" t="s">
        <v>11</v>
      </c>
      <c r="L887" t="s">
        <v>105</v>
      </c>
    </row>
    <row r="888" spans="1:12" x14ac:dyDescent="0.3">
      <c r="A888">
        <v>93739</v>
      </c>
      <c r="B888" t="s">
        <v>494</v>
      </c>
      <c r="C888" t="s">
        <v>43</v>
      </c>
      <c r="D888" t="s">
        <v>202</v>
      </c>
      <c r="E888" t="s">
        <v>55</v>
      </c>
      <c r="F888" t="s">
        <v>203</v>
      </c>
      <c r="G888" s="1" t="s">
        <v>14</v>
      </c>
      <c r="H888" s="2">
        <v>8</v>
      </c>
      <c r="I888" s="2">
        <v>2536</v>
      </c>
      <c r="J888" s="2">
        <v>6.9479452054794519</v>
      </c>
      <c r="K888" t="s">
        <v>43</v>
      </c>
      <c r="L888" t="s">
        <v>105</v>
      </c>
    </row>
    <row r="889" spans="1:12" x14ac:dyDescent="0.3">
      <c r="A889">
        <v>93740</v>
      </c>
      <c r="B889" t="s">
        <v>494</v>
      </c>
      <c r="C889" t="s">
        <v>43</v>
      </c>
      <c r="D889" t="s">
        <v>202</v>
      </c>
      <c r="E889" t="s">
        <v>55</v>
      </c>
      <c r="F889" t="s">
        <v>203</v>
      </c>
      <c r="G889" s="1" t="s">
        <v>14</v>
      </c>
      <c r="H889" s="2">
        <v>1</v>
      </c>
      <c r="I889" s="2">
        <v>275</v>
      </c>
      <c r="J889" s="2">
        <v>0.75342465753424659</v>
      </c>
      <c r="K889" t="s">
        <v>71</v>
      </c>
      <c r="L889" t="s">
        <v>105</v>
      </c>
    </row>
    <row r="890" spans="1:12" x14ac:dyDescent="0.3">
      <c r="A890">
        <v>93741</v>
      </c>
      <c r="B890" t="s">
        <v>494</v>
      </c>
      <c r="C890" t="s">
        <v>43</v>
      </c>
      <c r="D890" t="s">
        <v>202</v>
      </c>
      <c r="E890" t="s">
        <v>55</v>
      </c>
      <c r="F890" t="s">
        <v>203</v>
      </c>
      <c r="G890" s="1" t="s">
        <v>15</v>
      </c>
      <c r="H890" s="2">
        <v>2</v>
      </c>
      <c r="I890" s="2">
        <v>591</v>
      </c>
      <c r="J890" s="2">
        <v>1.6191780821917807</v>
      </c>
      <c r="K890" t="s">
        <v>43</v>
      </c>
      <c r="L890" t="s">
        <v>105</v>
      </c>
    </row>
    <row r="891" spans="1:12" x14ac:dyDescent="0.3">
      <c r="A891">
        <v>93742</v>
      </c>
      <c r="B891" t="s">
        <v>494</v>
      </c>
      <c r="C891" t="s">
        <v>43</v>
      </c>
      <c r="D891" t="s">
        <v>202</v>
      </c>
      <c r="E891" t="s">
        <v>55</v>
      </c>
      <c r="F891" t="s">
        <v>203</v>
      </c>
      <c r="G891" s="1" t="s">
        <v>16</v>
      </c>
      <c r="H891" s="2">
        <v>18</v>
      </c>
      <c r="I891" s="2">
        <v>6539</v>
      </c>
      <c r="J891" s="2">
        <v>17.915068493150685</v>
      </c>
      <c r="K891" t="s">
        <v>43</v>
      </c>
      <c r="L891" t="s">
        <v>105</v>
      </c>
    </row>
    <row r="892" spans="1:12" x14ac:dyDescent="0.3">
      <c r="A892">
        <v>93743</v>
      </c>
      <c r="B892" t="s">
        <v>494</v>
      </c>
      <c r="C892" t="s">
        <v>43</v>
      </c>
      <c r="D892" t="s">
        <v>202</v>
      </c>
      <c r="E892" t="s">
        <v>55</v>
      </c>
      <c r="F892" t="s">
        <v>203</v>
      </c>
      <c r="G892" s="1" t="s">
        <v>16</v>
      </c>
      <c r="H892" s="2">
        <v>1</v>
      </c>
      <c r="I892" s="2">
        <v>365</v>
      </c>
      <c r="J892" s="2">
        <v>1</v>
      </c>
      <c r="K892" t="s">
        <v>76</v>
      </c>
      <c r="L892" t="s">
        <v>105</v>
      </c>
    </row>
    <row r="893" spans="1:12" x14ac:dyDescent="0.3">
      <c r="A893">
        <v>93744</v>
      </c>
      <c r="B893" t="s">
        <v>494</v>
      </c>
      <c r="C893" t="s">
        <v>43</v>
      </c>
      <c r="D893" t="s">
        <v>204</v>
      </c>
      <c r="E893" t="s">
        <v>55</v>
      </c>
      <c r="F893" t="s">
        <v>205</v>
      </c>
      <c r="G893" s="1" t="s">
        <v>13</v>
      </c>
      <c r="H893" s="2">
        <v>1</v>
      </c>
      <c r="I893" s="2">
        <v>365</v>
      </c>
      <c r="J893" s="2">
        <v>1</v>
      </c>
      <c r="K893" t="s">
        <v>43</v>
      </c>
      <c r="L893" t="s">
        <v>105</v>
      </c>
    </row>
    <row r="894" spans="1:12" x14ac:dyDescent="0.3">
      <c r="A894">
        <v>93745</v>
      </c>
      <c r="B894" t="s">
        <v>494</v>
      </c>
      <c r="C894" t="s">
        <v>43</v>
      </c>
      <c r="D894" t="s">
        <v>204</v>
      </c>
      <c r="E894" t="s">
        <v>55</v>
      </c>
      <c r="F894" t="s">
        <v>205</v>
      </c>
      <c r="G894" s="1" t="s">
        <v>14</v>
      </c>
      <c r="H894" s="2">
        <v>8</v>
      </c>
      <c r="I894" s="2">
        <v>2920</v>
      </c>
      <c r="J894" s="2">
        <v>8</v>
      </c>
      <c r="K894" t="s">
        <v>43</v>
      </c>
      <c r="L894" t="s">
        <v>105</v>
      </c>
    </row>
    <row r="895" spans="1:12" x14ac:dyDescent="0.3">
      <c r="A895">
        <v>93746</v>
      </c>
      <c r="B895" t="s">
        <v>494</v>
      </c>
      <c r="C895" t="s">
        <v>43</v>
      </c>
      <c r="D895" t="s">
        <v>204</v>
      </c>
      <c r="E895" t="s">
        <v>55</v>
      </c>
      <c r="F895" t="s">
        <v>205</v>
      </c>
      <c r="G895" s="1" t="s">
        <v>14</v>
      </c>
      <c r="H895" s="2">
        <v>1</v>
      </c>
      <c r="I895" s="2">
        <v>120</v>
      </c>
      <c r="J895" s="2">
        <v>0.32876712328767121</v>
      </c>
      <c r="K895" t="s">
        <v>79</v>
      </c>
      <c r="L895" t="s">
        <v>105</v>
      </c>
    </row>
    <row r="896" spans="1:12" x14ac:dyDescent="0.3">
      <c r="A896">
        <v>93747</v>
      </c>
      <c r="B896" t="s">
        <v>494</v>
      </c>
      <c r="C896" t="s">
        <v>43</v>
      </c>
      <c r="D896" t="s">
        <v>204</v>
      </c>
      <c r="E896" t="s">
        <v>55</v>
      </c>
      <c r="F896" t="s">
        <v>205</v>
      </c>
      <c r="G896" s="1" t="s">
        <v>14</v>
      </c>
      <c r="H896" s="2">
        <v>3</v>
      </c>
      <c r="I896" s="2">
        <v>239</v>
      </c>
      <c r="J896" s="2">
        <v>0.65479452054794518</v>
      </c>
      <c r="K896" t="s">
        <v>82</v>
      </c>
      <c r="L896" t="s">
        <v>105</v>
      </c>
    </row>
    <row r="897" spans="1:12" x14ac:dyDescent="0.3">
      <c r="A897">
        <v>93748</v>
      </c>
      <c r="B897" t="s">
        <v>494</v>
      </c>
      <c r="C897" t="s">
        <v>43</v>
      </c>
      <c r="D897" t="s">
        <v>204</v>
      </c>
      <c r="E897" t="s">
        <v>55</v>
      </c>
      <c r="F897" t="s">
        <v>205</v>
      </c>
      <c r="G897" s="1" t="s">
        <v>15</v>
      </c>
      <c r="H897" s="2">
        <v>1</v>
      </c>
      <c r="I897" s="2">
        <v>365</v>
      </c>
      <c r="J897" s="2">
        <v>1</v>
      </c>
      <c r="K897" t="s">
        <v>68</v>
      </c>
      <c r="L897" t="s">
        <v>105</v>
      </c>
    </row>
    <row r="898" spans="1:12" x14ac:dyDescent="0.3">
      <c r="A898">
        <v>93749</v>
      </c>
      <c r="B898" t="s">
        <v>494</v>
      </c>
      <c r="C898" t="s">
        <v>43</v>
      </c>
      <c r="D898" t="s">
        <v>204</v>
      </c>
      <c r="E898" t="s">
        <v>55</v>
      </c>
      <c r="F898" t="s">
        <v>205</v>
      </c>
      <c r="G898" s="1" t="s">
        <v>15</v>
      </c>
      <c r="H898" s="2">
        <v>1</v>
      </c>
      <c r="I898" s="2">
        <v>31</v>
      </c>
      <c r="J898" s="2">
        <v>8.4931506849315067E-2</v>
      </c>
      <c r="K898" t="s">
        <v>82</v>
      </c>
      <c r="L898" t="s">
        <v>105</v>
      </c>
    </row>
    <row r="899" spans="1:12" x14ac:dyDescent="0.3">
      <c r="A899">
        <v>93750</v>
      </c>
      <c r="B899" t="s">
        <v>494</v>
      </c>
      <c r="C899" t="s">
        <v>43</v>
      </c>
      <c r="D899" t="s">
        <v>204</v>
      </c>
      <c r="E899" t="s">
        <v>55</v>
      </c>
      <c r="F899" t="s">
        <v>205</v>
      </c>
      <c r="G899" s="1" t="s">
        <v>16</v>
      </c>
      <c r="H899" s="2">
        <v>5</v>
      </c>
      <c r="I899" s="2">
        <v>1825</v>
      </c>
      <c r="J899" s="2">
        <v>5</v>
      </c>
      <c r="K899" t="s">
        <v>43</v>
      </c>
      <c r="L899" t="s">
        <v>105</v>
      </c>
    </row>
    <row r="900" spans="1:12" x14ac:dyDescent="0.3">
      <c r="A900">
        <v>93751</v>
      </c>
      <c r="B900" t="s">
        <v>494</v>
      </c>
      <c r="C900" t="s">
        <v>43</v>
      </c>
      <c r="D900" t="s">
        <v>206</v>
      </c>
      <c r="E900" t="s">
        <v>55</v>
      </c>
      <c r="F900" t="s">
        <v>207</v>
      </c>
      <c r="G900" s="1" t="s">
        <v>13</v>
      </c>
      <c r="H900" s="2">
        <v>1</v>
      </c>
      <c r="I900" s="2">
        <v>61</v>
      </c>
      <c r="J900" s="2">
        <v>0.16712328767123288</v>
      </c>
      <c r="K900" t="s">
        <v>42</v>
      </c>
      <c r="L900" t="s">
        <v>105</v>
      </c>
    </row>
    <row r="901" spans="1:12" x14ac:dyDescent="0.3">
      <c r="A901">
        <v>93752</v>
      </c>
      <c r="B901" t="s">
        <v>494</v>
      </c>
      <c r="C901" t="s">
        <v>43</v>
      </c>
      <c r="D901" t="s">
        <v>206</v>
      </c>
      <c r="E901" t="s">
        <v>55</v>
      </c>
      <c r="F901" t="s">
        <v>207</v>
      </c>
      <c r="G901" s="1" t="s">
        <v>14</v>
      </c>
      <c r="H901" s="2">
        <v>7</v>
      </c>
      <c r="I901" s="2">
        <v>2555</v>
      </c>
      <c r="J901" s="2">
        <v>7</v>
      </c>
      <c r="K901" t="s">
        <v>43</v>
      </c>
      <c r="L901" t="s">
        <v>105</v>
      </c>
    </row>
    <row r="902" spans="1:12" x14ac:dyDescent="0.3">
      <c r="A902">
        <v>93753</v>
      </c>
      <c r="B902" t="s">
        <v>494</v>
      </c>
      <c r="C902" t="s">
        <v>43</v>
      </c>
      <c r="D902" t="s">
        <v>206</v>
      </c>
      <c r="E902" t="s">
        <v>55</v>
      </c>
      <c r="F902" t="s">
        <v>207</v>
      </c>
      <c r="G902" s="1" t="s">
        <v>15</v>
      </c>
      <c r="H902" s="2">
        <v>1</v>
      </c>
      <c r="I902" s="2">
        <v>365</v>
      </c>
      <c r="J902" s="2">
        <v>1</v>
      </c>
      <c r="K902" t="s">
        <v>43</v>
      </c>
      <c r="L902" t="s">
        <v>105</v>
      </c>
    </row>
    <row r="903" spans="1:12" x14ac:dyDescent="0.3">
      <c r="A903">
        <v>93754</v>
      </c>
      <c r="B903" t="s">
        <v>494</v>
      </c>
      <c r="C903" t="s">
        <v>43</v>
      </c>
      <c r="D903" t="s">
        <v>206</v>
      </c>
      <c r="E903" t="s">
        <v>55</v>
      </c>
      <c r="F903" t="s">
        <v>207</v>
      </c>
      <c r="G903" s="1" t="s">
        <v>16</v>
      </c>
      <c r="H903" s="2">
        <v>2</v>
      </c>
      <c r="I903" s="2">
        <v>730</v>
      </c>
      <c r="J903" s="2">
        <v>2</v>
      </c>
      <c r="K903" t="s">
        <v>43</v>
      </c>
      <c r="L903" t="s">
        <v>105</v>
      </c>
    </row>
    <row r="904" spans="1:12" x14ac:dyDescent="0.3">
      <c r="A904">
        <v>93755</v>
      </c>
      <c r="B904" t="s">
        <v>494</v>
      </c>
      <c r="C904" t="s">
        <v>43</v>
      </c>
      <c r="D904" t="s">
        <v>208</v>
      </c>
      <c r="E904" t="s">
        <v>55</v>
      </c>
      <c r="F904" t="s">
        <v>209</v>
      </c>
      <c r="G904" s="1" t="s">
        <v>14</v>
      </c>
      <c r="H904" s="2">
        <v>1</v>
      </c>
      <c r="I904" s="2">
        <v>113</v>
      </c>
      <c r="J904" s="2">
        <v>0.30958904109589042</v>
      </c>
      <c r="K904" t="s">
        <v>41</v>
      </c>
      <c r="L904" t="s">
        <v>105</v>
      </c>
    </row>
    <row r="905" spans="1:12" x14ac:dyDescent="0.3">
      <c r="A905">
        <v>93756</v>
      </c>
      <c r="B905" t="s">
        <v>494</v>
      </c>
      <c r="C905" t="s">
        <v>43</v>
      </c>
      <c r="D905" t="s">
        <v>208</v>
      </c>
      <c r="E905" t="s">
        <v>55</v>
      </c>
      <c r="F905" t="s">
        <v>209</v>
      </c>
      <c r="G905" s="1" t="s">
        <v>14</v>
      </c>
      <c r="H905" s="2">
        <v>8</v>
      </c>
      <c r="I905" s="2">
        <v>2920</v>
      </c>
      <c r="J905" s="2">
        <v>8</v>
      </c>
      <c r="K905" t="s">
        <v>43</v>
      </c>
      <c r="L905" t="s">
        <v>105</v>
      </c>
    </row>
    <row r="906" spans="1:12" x14ac:dyDescent="0.3">
      <c r="A906">
        <v>93757</v>
      </c>
      <c r="B906" t="s">
        <v>494</v>
      </c>
      <c r="C906" t="s">
        <v>43</v>
      </c>
      <c r="D906" t="s">
        <v>208</v>
      </c>
      <c r="E906" t="s">
        <v>55</v>
      </c>
      <c r="F906" t="s">
        <v>209</v>
      </c>
      <c r="G906" s="1" t="s">
        <v>14</v>
      </c>
      <c r="H906" s="2">
        <v>2</v>
      </c>
      <c r="I906" s="2">
        <v>730</v>
      </c>
      <c r="J906" s="2">
        <v>2</v>
      </c>
      <c r="K906" t="s">
        <v>69</v>
      </c>
      <c r="L906" t="s">
        <v>105</v>
      </c>
    </row>
    <row r="907" spans="1:12" x14ac:dyDescent="0.3">
      <c r="A907">
        <v>93758</v>
      </c>
      <c r="B907" t="s">
        <v>494</v>
      </c>
      <c r="C907" t="s">
        <v>43</v>
      </c>
      <c r="D907" t="s">
        <v>208</v>
      </c>
      <c r="E907" t="s">
        <v>55</v>
      </c>
      <c r="F907" t="s">
        <v>209</v>
      </c>
      <c r="G907" s="1" t="s">
        <v>15</v>
      </c>
      <c r="H907" s="2">
        <v>1</v>
      </c>
      <c r="I907" s="2">
        <v>365</v>
      </c>
      <c r="J907" s="2">
        <v>1</v>
      </c>
      <c r="K907" t="s">
        <v>43</v>
      </c>
      <c r="L907" t="s">
        <v>105</v>
      </c>
    </row>
    <row r="908" spans="1:12" x14ac:dyDescent="0.3">
      <c r="A908">
        <v>93759</v>
      </c>
      <c r="B908" t="s">
        <v>494</v>
      </c>
      <c r="C908" t="s">
        <v>43</v>
      </c>
      <c r="D908" t="s">
        <v>208</v>
      </c>
      <c r="E908" t="s">
        <v>55</v>
      </c>
      <c r="F908" t="s">
        <v>209</v>
      </c>
      <c r="G908" s="1" t="s">
        <v>15</v>
      </c>
      <c r="H908" s="2">
        <v>1</v>
      </c>
      <c r="I908" s="2">
        <v>365</v>
      </c>
      <c r="J908" s="2">
        <v>1</v>
      </c>
      <c r="K908" t="s">
        <v>69</v>
      </c>
      <c r="L908" t="s">
        <v>105</v>
      </c>
    </row>
    <row r="909" spans="1:12" x14ac:dyDescent="0.3">
      <c r="A909">
        <v>93760</v>
      </c>
      <c r="B909" t="s">
        <v>494</v>
      </c>
      <c r="C909" t="s">
        <v>43</v>
      </c>
      <c r="D909" t="s">
        <v>208</v>
      </c>
      <c r="E909" t="s">
        <v>55</v>
      </c>
      <c r="F909" t="s">
        <v>209</v>
      </c>
      <c r="G909" s="1" t="s">
        <v>16</v>
      </c>
      <c r="H909" s="2">
        <v>1</v>
      </c>
      <c r="I909" s="2">
        <v>90</v>
      </c>
      <c r="J909" s="2">
        <v>0.24657534246575341</v>
      </c>
      <c r="K909" t="s">
        <v>43</v>
      </c>
      <c r="L909" t="s">
        <v>105</v>
      </c>
    </row>
    <row r="910" spans="1:12" x14ac:dyDescent="0.3">
      <c r="A910">
        <v>93761</v>
      </c>
      <c r="B910" t="s">
        <v>494</v>
      </c>
      <c r="C910" t="s">
        <v>43</v>
      </c>
      <c r="D910" t="s">
        <v>210</v>
      </c>
      <c r="E910" t="s">
        <v>55</v>
      </c>
      <c r="F910" t="s">
        <v>211</v>
      </c>
      <c r="G910" s="1" t="s">
        <v>12</v>
      </c>
      <c r="H910" s="2">
        <v>2</v>
      </c>
      <c r="I910" s="2">
        <v>577</v>
      </c>
      <c r="J910" s="2">
        <v>1.5808219178082192</v>
      </c>
      <c r="K910" t="s">
        <v>43</v>
      </c>
      <c r="L910" t="s">
        <v>105</v>
      </c>
    </row>
    <row r="911" spans="1:12" x14ac:dyDescent="0.3">
      <c r="A911">
        <v>93762</v>
      </c>
      <c r="B911" t="s">
        <v>494</v>
      </c>
      <c r="C911" t="s">
        <v>43</v>
      </c>
      <c r="D911" t="s">
        <v>210</v>
      </c>
      <c r="E911" t="s">
        <v>55</v>
      </c>
      <c r="F911" t="s">
        <v>211</v>
      </c>
      <c r="G911" s="1" t="s">
        <v>14</v>
      </c>
      <c r="H911" s="2">
        <v>12</v>
      </c>
      <c r="I911" s="2">
        <v>4380</v>
      </c>
      <c r="J911" s="2">
        <v>12</v>
      </c>
      <c r="K911" t="s">
        <v>43</v>
      </c>
      <c r="L911" t="s">
        <v>105</v>
      </c>
    </row>
    <row r="912" spans="1:12" x14ac:dyDescent="0.3">
      <c r="A912">
        <v>93763</v>
      </c>
      <c r="B912" t="s">
        <v>494</v>
      </c>
      <c r="C912" t="s">
        <v>43</v>
      </c>
      <c r="D912" t="s">
        <v>210</v>
      </c>
      <c r="E912" t="s">
        <v>55</v>
      </c>
      <c r="F912" t="s">
        <v>211</v>
      </c>
      <c r="G912" s="1" t="s">
        <v>15</v>
      </c>
      <c r="H912" s="2">
        <v>6</v>
      </c>
      <c r="I912" s="2">
        <v>2190</v>
      </c>
      <c r="J912" s="2">
        <v>6</v>
      </c>
      <c r="K912" t="s">
        <v>43</v>
      </c>
      <c r="L912" t="s">
        <v>105</v>
      </c>
    </row>
    <row r="913" spans="1:12" x14ac:dyDescent="0.3">
      <c r="A913">
        <v>93764</v>
      </c>
      <c r="B913" t="s">
        <v>494</v>
      </c>
      <c r="C913" t="s">
        <v>43</v>
      </c>
      <c r="D913" t="s">
        <v>210</v>
      </c>
      <c r="E913" t="s">
        <v>55</v>
      </c>
      <c r="F913" t="s">
        <v>211</v>
      </c>
      <c r="G913" s="1" t="s">
        <v>16</v>
      </c>
      <c r="H913" s="2">
        <v>12</v>
      </c>
      <c r="I913" s="2">
        <v>4380</v>
      </c>
      <c r="J913" s="2">
        <v>12</v>
      </c>
      <c r="K913" t="s">
        <v>43</v>
      </c>
      <c r="L913" t="s">
        <v>105</v>
      </c>
    </row>
    <row r="914" spans="1:12" x14ac:dyDescent="0.3">
      <c r="A914">
        <v>93765</v>
      </c>
      <c r="B914" t="s">
        <v>494</v>
      </c>
      <c r="C914" t="s">
        <v>43</v>
      </c>
      <c r="D914" t="s">
        <v>212</v>
      </c>
      <c r="E914" t="s">
        <v>55</v>
      </c>
      <c r="F914" t="s">
        <v>213</v>
      </c>
      <c r="G914" s="1" t="s">
        <v>12</v>
      </c>
      <c r="H914" s="2">
        <v>2</v>
      </c>
      <c r="I914" s="2">
        <v>638</v>
      </c>
      <c r="J914" s="2">
        <v>1.747945205479452</v>
      </c>
      <c r="K914" t="s">
        <v>43</v>
      </c>
      <c r="L914" t="s">
        <v>105</v>
      </c>
    </row>
    <row r="915" spans="1:12" x14ac:dyDescent="0.3">
      <c r="A915">
        <v>93766</v>
      </c>
      <c r="B915" t="s">
        <v>494</v>
      </c>
      <c r="C915" t="s">
        <v>43</v>
      </c>
      <c r="D915" t="s">
        <v>212</v>
      </c>
      <c r="E915" t="s">
        <v>55</v>
      </c>
      <c r="F915" t="s">
        <v>213</v>
      </c>
      <c r="G915" s="1" t="s">
        <v>14</v>
      </c>
      <c r="H915" s="2">
        <v>1</v>
      </c>
      <c r="I915" s="2">
        <v>365</v>
      </c>
      <c r="J915" s="2">
        <v>1</v>
      </c>
      <c r="K915" t="s">
        <v>33</v>
      </c>
      <c r="L915" t="s">
        <v>105</v>
      </c>
    </row>
    <row r="916" spans="1:12" x14ac:dyDescent="0.3">
      <c r="A916">
        <v>93767</v>
      </c>
      <c r="B916" t="s">
        <v>494</v>
      </c>
      <c r="C916" t="s">
        <v>43</v>
      </c>
      <c r="D916" t="s">
        <v>212</v>
      </c>
      <c r="E916" t="s">
        <v>55</v>
      </c>
      <c r="F916" t="s">
        <v>213</v>
      </c>
      <c r="G916" s="1" t="s">
        <v>14</v>
      </c>
      <c r="H916" s="2">
        <v>11</v>
      </c>
      <c r="I916" s="2">
        <v>4015</v>
      </c>
      <c r="J916" s="2">
        <v>11</v>
      </c>
      <c r="K916" t="s">
        <v>43</v>
      </c>
      <c r="L916" t="s">
        <v>105</v>
      </c>
    </row>
    <row r="917" spans="1:12" x14ac:dyDescent="0.3">
      <c r="A917">
        <v>93768</v>
      </c>
      <c r="B917" t="s">
        <v>494</v>
      </c>
      <c r="C917" t="s">
        <v>43</v>
      </c>
      <c r="D917" t="s">
        <v>212</v>
      </c>
      <c r="E917" t="s">
        <v>55</v>
      </c>
      <c r="F917" t="s">
        <v>213</v>
      </c>
      <c r="G917" s="1" t="s">
        <v>15</v>
      </c>
      <c r="H917" s="2">
        <v>4</v>
      </c>
      <c r="I917" s="2">
        <v>1460</v>
      </c>
      <c r="J917" s="2">
        <v>4</v>
      </c>
      <c r="K917" t="s">
        <v>43</v>
      </c>
      <c r="L917" t="s">
        <v>105</v>
      </c>
    </row>
    <row r="918" spans="1:12" x14ac:dyDescent="0.3">
      <c r="A918">
        <v>93769</v>
      </c>
      <c r="B918" t="s">
        <v>494</v>
      </c>
      <c r="C918" t="s">
        <v>43</v>
      </c>
      <c r="D918" t="s">
        <v>212</v>
      </c>
      <c r="E918" t="s">
        <v>55</v>
      </c>
      <c r="F918" t="s">
        <v>213</v>
      </c>
      <c r="G918" s="1" t="s">
        <v>16</v>
      </c>
      <c r="H918" s="2">
        <v>28</v>
      </c>
      <c r="I918" s="2">
        <v>10220</v>
      </c>
      <c r="J918" s="2">
        <v>28</v>
      </c>
      <c r="K918" t="s">
        <v>43</v>
      </c>
      <c r="L918" t="s">
        <v>105</v>
      </c>
    </row>
    <row r="919" spans="1:12" x14ac:dyDescent="0.3">
      <c r="A919">
        <v>93770</v>
      </c>
      <c r="B919" t="s">
        <v>494</v>
      </c>
      <c r="C919" t="s">
        <v>43</v>
      </c>
      <c r="D919" t="s">
        <v>214</v>
      </c>
      <c r="E919" t="s">
        <v>55</v>
      </c>
      <c r="F919" t="s">
        <v>215</v>
      </c>
      <c r="G919" s="1" t="s">
        <v>17</v>
      </c>
      <c r="H919" s="2">
        <v>4</v>
      </c>
      <c r="I919" s="2">
        <v>1460</v>
      </c>
      <c r="J919" s="2">
        <v>4</v>
      </c>
      <c r="K919" t="s">
        <v>43</v>
      </c>
      <c r="L919" t="s">
        <v>105</v>
      </c>
    </row>
    <row r="920" spans="1:12" x14ac:dyDescent="0.3">
      <c r="A920">
        <v>93771</v>
      </c>
      <c r="B920" t="s">
        <v>494</v>
      </c>
      <c r="C920" t="s">
        <v>43</v>
      </c>
      <c r="D920" t="s">
        <v>214</v>
      </c>
      <c r="E920" t="s">
        <v>55</v>
      </c>
      <c r="F920" t="s">
        <v>215</v>
      </c>
      <c r="G920" s="1" t="s">
        <v>12</v>
      </c>
      <c r="H920" s="2">
        <v>4</v>
      </c>
      <c r="I920" s="2">
        <v>1368</v>
      </c>
      <c r="J920" s="2">
        <v>3.7479452054794522</v>
      </c>
      <c r="K920" t="s">
        <v>43</v>
      </c>
      <c r="L920" t="s">
        <v>105</v>
      </c>
    </row>
    <row r="921" spans="1:12" x14ac:dyDescent="0.3">
      <c r="A921">
        <v>93772</v>
      </c>
      <c r="B921" t="s">
        <v>494</v>
      </c>
      <c r="C921" t="s">
        <v>43</v>
      </c>
      <c r="D921" t="s">
        <v>214</v>
      </c>
      <c r="E921" t="s">
        <v>55</v>
      </c>
      <c r="F921" t="s">
        <v>215</v>
      </c>
      <c r="G921" s="1" t="s">
        <v>14</v>
      </c>
      <c r="H921" s="2">
        <v>24</v>
      </c>
      <c r="I921" s="2">
        <v>7069</v>
      </c>
      <c r="J921" s="2">
        <v>19.367123287671234</v>
      </c>
      <c r="K921" t="s">
        <v>43</v>
      </c>
      <c r="L921" t="s">
        <v>105</v>
      </c>
    </row>
    <row r="922" spans="1:12" x14ac:dyDescent="0.3">
      <c r="A922">
        <v>93773</v>
      </c>
      <c r="B922" t="s">
        <v>494</v>
      </c>
      <c r="C922" t="s">
        <v>43</v>
      </c>
      <c r="D922" t="s">
        <v>214</v>
      </c>
      <c r="E922" t="s">
        <v>55</v>
      </c>
      <c r="F922" t="s">
        <v>215</v>
      </c>
      <c r="G922" s="1" t="s">
        <v>15</v>
      </c>
      <c r="H922" s="2">
        <v>13</v>
      </c>
      <c r="I922" s="2">
        <v>3973</v>
      </c>
      <c r="J922" s="2">
        <v>10.884931506849314</v>
      </c>
      <c r="K922" t="s">
        <v>43</v>
      </c>
      <c r="L922" t="s">
        <v>105</v>
      </c>
    </row>
    <row r="923" spans="1:12" x14ac:dyDescent="0.3">
      <c r="A923">
        <v>93774</v>
      </c>
      <c r="B923" t="s">
        <v>494</v>
      </c>
      <c r="C923" t="s">
        <v>43</v>
      </c>
      <c r="D923" t="s">
        <v>214</v>
      </c>
      <c r="E923" t="s">
        <v>55</v>
      </c>
      <c r="F923" t="s">
        <v>215</v>
      </c>
      <c r="G923" s="1" t="s">
        <v>16</v>
      </c>
      <c r="H923" s="2">
        <v>25</v>
      </c>
      <c r="I923" s="2">
        <v>8559</v>
      </c>
      <c r="J923" s="2">
        <v>23.449315068493149</v>
      </c>
      <c r="K923" t="s">
        <v>43</v>
      </c>
      <c r="L923" t="s">
        <v>105</v>
      </c>
    </row>
    <row r="924" spans="1:12" x14ac:dyDescent="0.3">
      <c r="A924">
        <v>93775</v>
      </c>
      <c r="B924" t="s">
        <v>494</v>
      </c>
      <c r="C924" t="s">
        <v>43</v>
      </c>
      <c r="D924" t="s">
        <v>216</v>
      </c>
      <c r="E924" t="s">
        <v>55</v>
      </c>
      <c r="F924" t="s">
        <v>217</v>
      </c>
      <c r="G924" s="1" t="s">
        <v>17</v>
      </c>
      <c r="H924" s="2">
        <v>12</v>
      </c>
      <c r="I924" s="2">
        <v>4380</v>
      </c>
      <c r="J924" s="2">
        <v>12</v>
      </c>
      <c r="K924" t="s">
        <v>43</v>
      </c>
      <c r="L924" t="s">
        <v>105</v>
      </c>
    </row>
    <row r="925" spans="1:12" x14ac:dyDescent="0.3">
      <c r="A925">
        <v>93776</v>
      </c>
      <c r="B925" t="s">
        <v>494</v>
      </c>
      <c r="C925" t="s">
        <v>43</v>
      </c>
      <c r="D925" t="s">
        <v>216</v>
      </c>
      <c r="E925" t="s">
        <v>55</v>
      </c>
      <c r="F925" t="s">
        <v>217</v>
      </c>
      <c r="G925" s="1" t="s">
        <v>12</v>
      </c>
      <c r="H925" s="2">
        <v>9</v>
      </c>
      <c r="I925" s="2">
        <v>2734</v>
      </c>
      <c r="J925" s="2">
        <v>7.4904109589041097</v>
      </c>
      <c r="K925" t="s">
        <v>43</v>
      </c>
      <c r="L925" t="s">
        <v>105</v>
      </c>
    </row>
    <row r="926" spans="1:12" x14ac:dyDescent="0.3">
      <c r="A926">
        <v>93777</v>
      </c>
      <c r="B926" t="s">
        <v>494</v>
      </c>
      <c r="C926" t="s">
        <v>43</v>
      </c>
      <c r="D926" t="s">
        <v>216</v>
      </c>
      <c r="E926" t="s">
        <v>55</v>
      </c>
      <c r="F926" t="s">
        <v>217</v>
      </c>
      <c r="G926" s="1" t="s">
        <v>13</v>
      </c>
      <c r="H926" s="2">
        <v>7</v>
      </c>
      <c r="I926" s="2">
        <v>2000</v>
      </c>
      <c r="J926" s="2">
        <v>5.4794520547945202</v>
      </c>
      <c r="K926" t="s">
        <v>43</v>
      </c>
      <c r="L926" t="s">
        <v>105</v>
      </c>
    </row>
    <row r="927" spans="1:12" x14ac:dyDescent="0.3">
      <c r="A927">
        <v>93778</v>
      </c>
      <c r="B927" t="s">
        <v>494</v>
      </c>
      <c r="C927" t="s">
        <v>43</v>
      </c>
      <c r="D927" t="s">
        <v>216</v>
      </c>
      <c r="E927" t="s">
        <v>55</v>
      </c>
      <c r="F927" t="s">
        <v>217</v>
      </c>
      <c r="G927" s="1" t="s">
        <v>14</v>
      </c>
      <c r="H927" s="2">
        <v>27</v>
      </c>
      <c r="I927" s="2">
        <v>9375</v>
      </c>
      <c r="J927" s="2">
        <v>25.684931506849313</v>
      </c>
      <c r="K927" t="s">
        <v>43</v>
      </c>
      <c r="L927" t="s">
        <v>105</v>
      </c>
    </row>
    <row r="928" spans="1:12" x14ac:dyDescent="0.3">
      <c r="A928">
        <v>93779</v>
      </c>
      <c r="B928" t="s">
        <v>494</v>
      </c>
      <c r="C928" t="s">
        <v>43</v>
      </c>
      <c r="D928" t="s">
        <v>216</v>
      </c>
      <c r="E928" t="s">
        <v>55</v>
      </c>
      <c r="F928" t="s">
        <v>217</v>
      </c>
      <c r="G928" s="1" t="s">
        <v>14</v>
      </c>
      <c r="H928" s="2">
        <v>1</v>
      </c>
      <c r="I928" s="2">
        <v>258</v>
      </c>
      <c r="J928" s="2">
        <v>0.70684931506849313</v>
      </c>
      <c r="K928" t="s">
        <v>68</v>
      </c>
      <c r="L928" t="s">
        <v>105</v>
      </c>
    </row>
    <row r="929" spans="1:12" x14ac:dyDescent="0.3">
      <c r="A929">
        <v>93780</v>
      </c>
      <c r="B929" t="s">
        <v>494</v>
      </c>
      <c r="C929" t="s">
        <v>43</v>
      </c>
      <c r="D929" t="s">
        <v>216</v>
      </c>
      <c r="E929" t="s">
        <v>55</v>
      </c>
      <c r="F929" t="s">
        <v>217</v>
      </c>
      <c r="G929" s="1" t="s">
        <v>14</v>
      </c>
      <c r="H929" s="2">
        <v>4</v>
      </c>
      <c r="I929" s="2">
        <v>851</v>
      </c>
      <c r="J929" s="2">
        <v>2.3315068493150686</v>
      </c>
      <c r="K929" t="s">
        <v>82</v>
      </c>
      <c r="L929" t="s">
        <v>105</v>
      </c>
    </row>
    <row r="930" spans="1:12" x14ac:dyDescent="0.3">
      <c r="A930">
        <v>93781</v>
      </c>
      <c r="B930" t="s">
        <v>494</v>
      </c>
      <c r="C930" t="s">
        <v>43</v>
      </c>
      <c r="D930" t="s">
        <v>216</v>
      </c>
      <c r="E930" t="s">
        <v>55</v>
      </c>
      <c r="F930" t="s">
        <v>217</v>
      </c>
      <c r="G930" s="1" t="s">
        <v>15</v>
      </c>
      <c r="H930" s="2">
        <v>9</v>
      </c>
      <c r="I930" s="2">
        <v>3285</v>
      </c>
      <c r="J930" s="2">
        <v>9</v>
      </c>
      <c r="K930" t="s">
        <v>43</v>
      </c>
      <c r="L930" t="s">
        <v>105</v>
      </c>
    </row>
    <row r="931" spans="1:12" x14ac:dyDescent="0.3">
      <c r="A931">
        <v>93782</v>
      </c>
      <c r="B931" t="s">
        <v>494</v>
      </c>
      <c r="C931" t="s">
        <v>43</v>
      </c>
      <c r="D931" t="s">
        <v>216</v>
      </c>
      <c r="E931" t="s">
        <v>55</v>
      </c>
      <c r="F931" t="s">
        <v>217</v>
      </c>
      <c r="G931" s="1" t="s">
        <v>15</v>
      </c>
      <c r="H931" s="2">
        <v>1</v>
      </c>
      <c r="I931" s="2">
        <v>365</v>
      </c>
      <c r="J931" s="2">
        <v>1</v>
      </c>
      <c r="K931" t="s">
        <v>82</v>
      </c>
      <c r="L931" t="s">
        <v>105</v>
      </c>
    </row>
    <row r="932" spans="1:12" x14ac:dyDescent="0.3">
      <c r="A932">
        <v>93783</v>
      </c>
      <c r="B932" t="s">
        <v>494</v>
      </c>
      <c r="C932" t="s">
        <v>43</v>
      </c>
      <c r="D932" t="s">
        <v>216</v>
      </c>
      <c r="E932" t="s">
        <v>55</v>
      </c>
      <c r="F932" t="s">
        <v>217</v>
      </c>
      <c r="G932" s="1" t="s">
        <v>16</v>
      </c>
      <c r="H932" s="2">
        <v>80</v>
      </c>
      <c r="I932" s="2">
        <v>28699</v>
      </c>
      <c r="J932" s="2">
        <v>78.627397260273966</v>
      </c>
      <c r="K932" t="s">
        <v>43</v>
      </c>
      <c r="L932" t="s">
        <v>105</v>
      </c>
    </row>
    <row r="933" spans="1:12" x14ac:dyDescent="0.3">
      <c r="A933">
        <v>93784</v>
      </c>
      <c r="B933" t="s">
        <v>494</v>
      </c>
      <c r="C933" t="s">
        <v>43</v>
      </c>
      <c r="D933" t="s">
        <v>218</v>
      </c>
      <c r="E933" t="s">
        <v>55</v>
      </c>
      <c r="F933" t="s">
        <v>219</v>
      </c>
      <c r="G933" s="1" t="s">
        <v>17</v>
      </c>
      <c r="H933" s="2">
        <v>233</v>
      </c>
      <c r="I933" s="2">
        <v>23823</v>
      </c>
      <c r="J933" s="2">
        <v>65.268493150684932</v>
      </c>
      <c r="K933" t="s">
        <v>43</v>
      </c>
      <c r="L933" t="s">
        <v>105</v>
      </c>
    </row>
    <row r="934" spans="1:12" x14ac:dyDescent="0.3">
      <c r="A934">
        <v>93785</v>
      </c>
      <c r="B934" t="s">
        <v>494</v>
      </c>
      <c r="C934" t="s">
        <v>43</v>
      </c>
      <c r="D934" t="s">
        <v>218</v>
      </c>
      <c r="E934" t="s">
        <v>55</v>
      </c>
      <c r="F934" t="s">
        <v>219</v>
      </c>
      <c r="G934" s="1" t="s">
        <v>12</v>
      </c>
      <c r="H934" s="2">
        <v>275</v>
      </c>
      <c r="I934" s="2">
        <v>26833</v>
      </c>
      <c r="J934" s="2">
        <v>73.515068493150679</v>
      </c>
      <c r="K934" t="s">
        <v>43</v>
      </c>
      <c r="L934" t="s">
        <v>105</v>
      </c>
    </row>
    <row r="935" spans="1:12" x14ac:dyDescent="0.3">
      <c r="A935">
        <v>93786</v>
      </c>
      <c r="B935" t="s">
        <v>494</v>
      </c>
      <c r="C935" t="s">
        <v>43</v>
      </c>
      <c r="D935" t="s">
        <v>218</v>
      </c>
      <c r="E935" t="s">
        <v>55</v>
      </c>
      <c r="F935" t="s">
        <v>219</v>
      </c>
      <c r="G935" s="1" t="s">
        <v>13</v>
      </c>
      <c r="H935" s="2">
        <v>52</v>
      </c>
      <c r="I935" s="2">
        <v>4986</v>
      </c>
      <c r="J935" s="2">
        <v>13.66027397260274</v>
      </c>
      <c r="K935" t="s">
        <v>43</v>
      </c>
      <c r="L935" t="s">
        <v>105</v>
      </c>
    </row>
    <row r="936" spans="1:12" x14ac:dyDescent="0.3">
      <c r="A936">
        <v>93787</v>
      </c>
      <c r="B936" t="s">
        <v>494</v>
      </c>
      <c r="C936" t="s">
        <v>43</v>
      </c>
      <c r="D936" t="s">
        <v>218</v>
      </c>
      <c r="E936" t="s">
        <v>55</v>
      </c>
      <c r="F936" t="s">
        <v>219</v>
      </c>
      <c r="G936" s="1" t="s">
        <v>14</v>
      </c>
      <c r="H936" s="2">
        <v>271</v>
      </c>
      <c r="I936" s="2">
        <v>31682</v>
      </c>
      <c r="J936" s="2">
        <v>86.8</v>
      </c>
      <c r="K936" t="s">
        <v>43</v>
      </c>
      <c r="L936" t="s">
        <v>105</v>
      </c>
    </row>
    <row r="937" spans="1:12" x14ac:dyDescent="0.3">
      <c r="A937">
        <v>93788</v>
      </c>
      <c r="B937" t="s">
        <v>494</v>
      </c>
      <c r="C937" t="s">
        <v>43</v>
      </c>
      <c r="D937" t="s">
        <v>218</v>
      </c>
      <c r="E937" t="s">
        <v>55</v>
      </c>
      <c r="F937" t="s">
        <v>219</v>
      </c>
      <c r="G937" s="1" t="s">
        <v>15</v>
      </c>
      <c r="H937" s="2">
        <v>120</v>
      </c>
      <c r="I937" s="2">
        <v>13694</v>
      </c>
      <c r="J937" s="2">
        <v>37.517808219178079</v>
      </c>
      <c r="K937" t="s">
        <v>43</v>
      </c>
      <c r="L937" t="s">
        <v>105</v>
      </c>
    </row>
    <row r="938" spans="1:12" x14ac:dyDescent="0.3">
      <c r="A938">
        <v>93789</v>
      </c>
      <c r="B938" t="s">
        <v>494</v>
      </c>
      <c r="C938" t="s">
        <v>43</v>
      </c>
      <c r="D938" t="s">
        <v>218</v>
      </c>
      <c r="E938" t="s">
        <v>55</v>
      </c>
      <c r="F938" t="s">
        <v>219</v>
      </c>
      <c r="G938" s="1" t="s">
        <v>16</v>
      </c>
      <c r="H938" s="2">
        <v>436</v>
      </c>
      <c r="I938" s="2">
        <v>46064</v>
      </c>
      <c r="J938" s="2">
        <v>126.2027397260274</v>
      </c>
      <c r="K938" t="s">
        <v>43</v>
      </c>
      <c r="L938" t="s">
        <v>105</v>
      </c>
    </row>
    <row r="939" spans="1:12" x14ac:dyDescent="0.3">
      <c r="A939">
        <v>93790</v>
      </c>
      <c r="B939" t="s">
        <v>494</v>
      </c>
      <c r="C939" t="s">
        <v>43</v>
      </c>
      <c r="D939" t="s">
        <v>220</v>
      </c>
      <c r="E939" t="s">
        <v>55</v>
      </c>
      <c r="F939" t="s">
        <v>221</v>
      </c>
      <c r="G939" s="1" t="s">
        <v>17</v>
      </c>
      <c r="H939" s="2">
        <v>2</v>
      </c>
      <c r="I939" s="2">
        <v>637</v>
      </c>
      <c r="J939" s="2">
        <v>1.7452054794520548</v>
      </c>
      <c r="K939" t="s">
        <v>43</v>
      </c>
      <c r="L939" t="s">
        <v>105</v>
      </c>
    </row>
    <row r="940" spans="1:12" x14ac:dyDescent="0.3">
      <c r="A940">
        <v>93791</v>
      </c>
      <c r="B940" t="s">
        <v>494</v>
      </c>
      <c r="C940" t="s">
        <v>43</v>
      </c>
      <c r="D940" t="s">
        <v>220</v>
      </c>
      <c r="E940" t="s">
        <v>55</v>
      </c>
      <c r="F940" t="s">
        <v>221</v>
      </c>
      <c r="G940" s="1" t="s">
        <v>12</v>
      </c>
      <c r="H940" s="2">
        <v>3</v>
      </c>
      <c r="I940" s="2">
        <v>1005</v>
      </c>
      <c r="J940" s="2">
        <v>2.7534246575342465</v>
      </c>
      <c r="K940" t="s">
        <v>43</v>
      </c>
      <c r="L940" t="s">
        <v>105</v>
      </c>
    </row>
    <row r="941" spans="1:12" x14ac:dyDescent="0.3">
      <c r="A941">
        <v>93792</v>
      </c>
      <c r="B941" t="s">
        <v>494</v>
      </c>
      <c r="C941" t="s">
        <v>43</v>
      </c>
      <c r="D941" t="s">
        <v>220</v>
      </c>
      <c r="E941" t="s">
        <v>55</v>
      </c>
      <c r="F941" t="s">
        <v>221</v>
      </c>
      <c r="G941" s="1" t="s">
        <v>13</v>
      </c>
      <c r="H941" s="2">
        <v>4</v>
      </c>
      <c r="I941" s="2">
        <v>580</v>
      </c>
      <c r="J941" s="2">
        <v>1.5890410958904109</v>
      </c>
      <c r="K941" t="s">
        <v>43</v>
      </c>
      <c r="L941" t="s">
        <v>105</v>
      </c>
    </row>
    <row r="942" spans="1:12" x14ac:dyDescent="0.3">
      <c r="A942">
        <v>93793</v>
      </c>
      <c r="B942" t="s">
        <v>494</v>
      </c>
      <c r="C942" t="s">
        <v>43</v>
      </c>
      <c r="D942" t="s">
        <v>220</v>
      </c>
      <c r="E942" t="s">
        <v>55</v>
      </c>
      <c r="F942" t="s">
        <v>221</v>
      </c>
      <c r="G942" s="1" t="s">
        <v>14</v>
      </c>
      <c r="H942" s="2">
        <v>3</v>
      </c>
      <c r="I942" s="2">
        <v>212</v>
      </c>
      <c r="J942" s="2">
        <v>0.58082191780821912</v>
      </c>
      <c r="K942" t="s">
        <v>11</v>
      </c>
      <c r="L942" t="s">
        <v>105</v>
      </c>
    </row>
    <row r="943" spans="1:12" x14ac:dyDescent="0.3">
      <c r="A943">
        <v>93794</v>
      </c>
      <c r="B943" t="s">
        <v>494</v>
      </c>
      <c r="C943" t="s">
        <v>43</v>
      </c>
      <c r="D943" t="s">
        <v>220</v>
      </c>
      <c r="E943" t="s">
        <v>55</v>
      </c>
      <c r="F943" t="s">
        <v>221</v>
      </c>
      <c r="G943" s="1" t="s">
        <v>14</v>
      </c>
      <c r="H943" s="2">
        <v>1</v>
      </c>
      <c r="I943" s="2">
        <v>365</v>
      </c>
      <c r="J943" s="2">
        <v>1</v>
      </c>
      <c r="K943" t="s">
        <v>41</v>
      </c>
      <c r="L943" t="s">
        <v>105</v>
      </c>
    </row>
    <row r="944" spans="1:12" x14ac:dyDescent="0.3">
      <c r="A944">
        <v>93795</v>
      </c>
      <c r="B944" t="s">
        <v>494</v>
      </c>
      <c r="C944" t="s">
        <v>43</v>
      </c>
      <c r="D944" t="s">
        <v>220</v>
      </c>
      <c r="E944" t="s">
        <v>55</v>
      </c>
      <c r="F944" t="s">
        <v>221</v>
      </c>
      <c r="G944" s="1" t="s">
        <v>14</v>
      </c>
      <c r="H944" s="2">
        <v>34</v>
      </c>
      <c r="I944" s="2">
        <v>9726</v>
      </c>
      <c r="J944" s="2">
        <v>26.646575342465752</v>
      </c>
      <c r="K944" t="s">
        <v>43</v>
      </c>
      <c r="L944" t="s">
        <v>105</v>
      </c>
    </row>
    <row r="945" spans="1:12" x14ac:dyDescent="0.3">
      <c r="A945">
        <v>93796</v>
      </c>
      <c r="B945" t="s">
        <v>494</v>
      </c>
      <c r="C945" t="s">
        <v>43</v>
      </c>
      <c r="D945" t="s">
        <v>220</v>
      </c>
      <c r="E945" t="s">
        <v>55</v>
      </c>
      <c r="F945" t="s">
        <v>221</v>
      </c>
      <c r="G945" s="1" t="s">
        <v>14</v>
      </c>
      <c r="H945" s="2">
        <v>1</v>
      </c>
      <c r="I945" s="2">
        <v>153</v>
      </c>
      <c r="J945" s="2">
        <v>0.41917808219178082</v>
      </c>
      <c r="K945" t="s">
        <v>80</v>
      </c>
      <c r="L945" t="s">
        <v>105</v>
      </c>
    </row>
    <row r="946" spans="1:12" x14ac:dyDescent="0.3">
      <c r="A946">
        <v>93797</v>
      </c>
      <c r="B946" t="s">
        <v>494</v>
      </c>
      <c r="C946" t="s">
        <v>43</v>
      </c>
      <c r="D946" t="s">
        <v>220</v>
      </c>
      <c r="E946" t="s">
        <v>55</v>
      </c>
      <c r="F946" t="s">
        <v>221</v>
      </c>
      <c r="G946" s="1" t="s">
        <v>14</v>
      </c>
      <c r="H946" s="2">
        <v>1</v>
      </c>
      <c r="I946" s="2">
        <v>365</v>
      </c>
      <c r="J946" s="2">
        <v>1</v>
      </c>
      <c r="K946" t="s">
        <v>82</v>
      </c>
      <c r="L946" t="s">
        <v>105</v>
      </c>
    </row>
    <row r="947" spans="1:12" x14ac:dyDescent="0.3">
      <c r="A947">
        <v>93798</v>
      </c>
      <c r="B947" t="s">
        <v>494</v>
      </c>
      <c r="C947" t="s">
        <v>43</v>
      </c>
      <c r="D947" t="s">
        <v>220</v>
      </c>
      <c r="E947" t="s">
        <v>55</v>
      </c>
      <c r="F947" t="s">
        <v>221</v>
      </c>
      <c r="G947" s="1" t="s">
        <v>15</v>
      </c>
      <c r="H947" s="2">
        <v>21</v>
      </c>
      <c r="I947" s="2">
        <v>5679</v>
      </c>
      <c r="J947" s="2">
        <v>15.558904109589042</v>
      </c>
      <c r="K947" t="s">
        <v>43</v>
      </c>
      <c r="L947" t="s">
        <v>105</v>
      </c>
    </row>
    <row r="948" spans="1:12" x14ac:dyDescent="0.3">
      <c r="A948">
        <v>93799</v>
      </c>
      <c r="B948" t="s">
        <v>494</v>
      </c>
      <c r="C948" t="s">
        <v>43</v>
      </c>
      <c r="D948" t="s">
        <v>220</v>
      </c>
      <c r="E948" t="s">
        <v>55</v>
      </c>
      <c r="F948" t="s">
        <v>221</v>
      </c>
      <c r="G948" s="1" t="s">
        <v>15</v>
      </c>
      <c r="H948" s="2">
        <v>1</v>
      </c>
      <c r="I948" s="2">
        <v>365</v>
      </c>
      <c r="J948" s="2">
        <v>1</v>
      </c>
      <c r="K948" t="s">
        <v>82</v>
      </c>
      <c r="L948" t="s">
        <v>105</v>
      </c>
    </row>
    <row r="949" spans="1:12" x14ac:dyDescent="0.3">
      <c r="A949">
        <v>93800</v>
      </c>
      <c r="B949" t="s">
        <v>494</v>
      </c>
      <c r="C949" t="s">
        <v>43</v>
      </c>
      <c r="D949" t="s">
        <v>220</v>
      </c>
      <c r="E949" t="s">
        <v>55</v>
      </c>
      <c r="F949" t="s">
        <v>221</v>
      </c>
      <c r="G949" s="1" t="s">
        <v>16</v>
      </c>
      <c r="H949" s="2">
        <v>186</v>
      </c>
      <c r="I949" s="2">
        <v>65727</v>
      </c>
      <c r="J949" s="2">
        <v>180.07397260273973</v>
      </c>
      <c r="K949" t="s">
        <v>43</v>
      </c>
      <c r="L949" t="s">
        <v>105</v>
      </c>
    </row>
    <row r="950" spans="1:12" x14ac:dyDescent="0.3">
      <c r="A950">
        <v>93801</v>
      </c>
      <c r="B950" t="s">
        <v>494</v>
      </c>
      <c r="C950" t="s">
        <v>43</v>
      </c>
      <c r="D950" t="s">
        <v>222</v>
      </c>
      <c r="E950" t="s">
        <v>55</v>
      </c>
      <c r="F950" t="s">
        <v>223</v>
      </c>
      <c r="G950" s="1" t="s">
        <v>17</v>
      </c>
      <c r="H950" s="2">
        <v>9</v>
      </c>
      <c r="I950" s="2">
        <v>3285</v>
      </c>
      <c r="J950" s="2">
        <v>9</v>
      </c>
      <c r="K950" t="s">
        <v>43</v>
      </c>
      <c r="L950" t="s">
        <v>105</v>
      </c>
    </row>
    <row r="951" spans="1:12" x14ac:dyDescent="0.3">
      <c r="A951">
        <v>93802</v>
      </c>
      <c r="B951" t="s">
        <v>494</v>
      </c>
      <c r="C951" t="s">
        <v>43</v>
      </c>
      <c r="D951" t="s">
        <v>222</v>
      </c>
      <c r="E951" t="s">
        <v>55</v>
      </c>
      <c r="F951" t="s">
        <v>223</v>
      </c>
      <c r="G951" s="1" t="s">
        <v>12</v>
      </c>
      <c r="H951" s="2">
        <v>129</v>
      </c>
      <c r="I951" s="2">
        <v>41927</v>
      </c>
      <c r="J951" s="2">
        <v>114.86849315068493</v>
      </c>
      <c r="K951" t="s">
        <v>43</v>
      </c>
      <c r="L951" t="s">
        <v>105</v>
      </c>
    </row>
    <row r="952" spans="1:12" x14ac:dyDescent="0.3">
      <c r="A952">
        <v>93803</v>
      </c>
      <c r="B952" t="s">
        <v>494</v>
      </c>
      <c r="C952" t="s">
        <v>43</v>
      </c>
      <c r="D952" t="s">
        <v>222</v>
      </c>
      <c r="E952" t="s">
        <v>55</v>
      </c>
      <c r="F952" t="s">
        <v>223</v>
      </c>
      <c r="G952" s="1" t="s">
        <v>13</v>
      </c>
      <c r="H952" s="2">
        <v>17</v>
      </c>
      <c r="I952" s="2">
        <v>5808</v>
      </c>
      <c r="J952" s="2">
        <v>15.912328767123288</v>
      </c>
      <c r="K952" t="s">
        <v>43</v>
      </c>
      <c r="L952" t="s">
        <v>105</v>
      </c>
    </row>
    <row r="953" spans="1:12" x14ac:dyDescent="0.3">
      <c r="A953">
        <v>93804</v>
      </c>
      <c r="B953" t="s">
        <v>494</v>
      </c>
      <c r="C953" t="s">
        <v>43</v>
      </c>
      <c r="D953" t="s">
        <v>222</v>
      </c>
      <c r="E953" t="s">
        <v>55</v>
      </c>
      <c r="F953" t="s">
        <v>223</v>
      </c>
      <c r="G953" s="1" t="s">
        <v>14</v>
      </c>
      <c r="H953" s="2">
        <v>128</v>
      </c>
      <c r="I953" s="2">
        <v>44875</v>
      </c>
      <c r="J953" s="2">
        <v>122.94520547945206</v>
      </c>
      <c r="K953" t="s">
        <v>43</v>
      </c>
      <c r="L953" t="s">
        <v>105</v>
      </c>
    </row>
    <row r="954" spans="1:12" x14ac:dyDescent="0.3">
      <c r="A954">
        <v>93805</v>
      </c>
      <c r="B954" t="s">
        <v>494</v>
      </c>
      <c r="C954" t="s">
        <v>43</v>
      </c>
      <c r="D954" t="s">
        <v>222</v>
      </c>
      <c r="E954" t="s">
        <v>55</v>
      </c>
      <c r="F954" t="s">
        <v>223</v>
      </c>
      <c r="G954" s="1" t="s">
        <v>15</v>
      </c>
      <c r="H954" s="2">
        <v>44</v>
      </c>
      <c r="I954" s="2">
        <v>16060</v>
      </c>
      <c r="J954" s="2">
        <v>44</v>
      </c>
      <c r="K954" t="s">
        <v>43</v>
      </c>
      <c r="L954" t="s">
        <v>105</v>
      </c>
    </row>
    <row r="955" spans="1:12" x14ac:dyDescent="0.3">
      <c r="A955">
        <v>93806</v>
      </c>
      <c r="B955" t="s">
        <v>494</v>
      </c>
      <c r="C955" t="s">
        <v>43</v>
      </c>
      <c r="D955" t="s">
        <v>222</v>
      </c>
      <c r="E955" t="s">
        <v>55</v>
      </c>
      <c r="F955" t="s">
        <v>223</v>
      </c>
      <c r="G955" s="1" t="s">
        <v>16</v>
      </c>
      <c r="H955" s="2">
        <v>125</v>
      </c>
      <c r="I955" s="2">
        <v>45163</v>
      </c>
      <c r="J955" s="2">
        <v>123.73424657534247</v>
      </c>
      <c r="K955" t="s">
        <v>43</v>
      </c>
      <c r="L955" t="s">
        <v>105</v>
      </c>
    </row>
    <row r="956" spans="1:12" x14ac:dyDescent="0.3">
      <c r="A956">
        <v>93807</v>
      </c>
      <c r="B956" t="s">
        <v>494</v>
      </c>
      <c r="C956" t="s">
        <v>43</v>
      </c>
      <c r="D956" t="s">
        <v>224</v>
      </c>
      <c r="E956" t="s">
        <v>55</v>
      </c>
      <c r="F956" t="s">
        <v>225</v>
      </c>
      <c r="G956" s="1" t="s">
        <v>12</v>
      </c>
      <c r="H956" s="2">
        <v>19</v>
      </c>
      <c r="I956" s="2">
        <v>6727</v>
      </c>
      <c r="J956" s="2">
        <v>18.43013698630137</v>
      </c>
      <c r="K956" t="s">
        <v>43</v>
      </c>
      <c r="L956" t="s">
        <v>105</v>
      </c>
    </row>
    <row r="957" spans="1:12" x14ac:dyDescent="0.3">
      <c r="A957">
        <v>93808</v>
      </c>
      <c r="B957" t="s">
        <v>494</v>
      </c>
      <c r="C957" t="s">
        <v>43</v>
      </c>
      <c r="D957" t="s">
        <v>224</v>
      </c>
      <c r="E957" t="s">
        <v>55</v>
      </c>
      <c r="F957" t="s">
        <v>225</v>
      </c>
      <c r="G957" s="1" t="s">
        <v>13</v>
      </c>
      <c r="H957" s="2">
        <v>29</v>
      </c>
      <c r="I957" s="2">
        <v>9048</v>
      </c>
      <c r="J957" s="2">
        <v>24.789041095890411</v>
      </c>
      <c r="K957" t="s">
        <v>43</v>
      </c>
      <c r="L957" t="s">
        <v>105</v>
      </c>
    </row>
    <row r="958" spans="1:12" x14ac:dyDescent="0.3">
      <c r="A958">
        <v>93809</v>
      </c>
      <c r="B958" t="s">
        <v>494</v>
      </c>
      <c r="C958" t="s">
        <v>43</v>
      </c>
      <c r="D958" t="s">
        <v>224</v>
      </c>
      <c r="E958" t="s">
        <v>55</v>
      </c>
      <c r="F958" t="s">
        <v>225</v>
      </c>
      <c r="G958" s="1" t="s">
        <v>14</v>
      </c>
      <c r="H958" s="2">
        <v>121</v>
      </c>
      <c r="I958" s="2">
        <v>38245</v>
      </c>
      <c r="J958" s="2">
        <v>104.78082191780823</v>
      </c>
      <c r="K958" t="s">
        <v>43</v>
      </c>
      <c r="L958" t="s">
        <v>105</v>
      </c>
    </row>
    <row r="959" spans="1:12" x14ac:dyDescent="0.3">
      <c r="A959">
        <v>93810</v>
      </c>
      <c r="B959" t="s">
        <v>494</v>
      </c>
      <c r="C959" t="s">
        <v>43</v>
      </c>
      <c r="D959" t="s">
        <v>224</v>
      </c>
      <c r="E959" t="s">
        <v>55</v>
      </c>
      <c r="F959" t="s">
        <v>225</v>
      </c>
      <c r="G959" s="1" t="s">
        <v>14</v>
      </c>
      <c r="H959" s="2">
        <v>3</v>
      </c>
      <c r="I959" s="2">
        <v>1095</v>
      </c>
      <c r="J959" s="2">
        <v>3</v>
      </c>
      <c r="K959" t="s">
        <v>82</v>
      </c>
      <c r="L959" t="s">
        <v>105</v>
      </c>
    </row>
    <row r="960" spans="1:12" x14ac:dyDescent="0.3">
      <c r="A960">
        <v>93811</v>
      </c>
      <c r="B960" t="s">
        <v>494</v>
      </c>
      <c r="C960" t="s">
        <v>43</v>
      </c>
      <c r="D960" t="s">
        <v>224</v>
      </c>
      <c r="E960" t="s">
        <v>55</v>
      </c>
      <c r="F960" t="s">
        <v>225</v>
      </c>
      <c r="G960" s="1" t="s">
        <v>15</v>
      </c>
      <c r="H960" s="2">
        <v>1</v>
      </c>
      <c r="I960" s="2">
        <v>334</v>
      </c>
      <c r="J960" s="2">
        <v>0.91506849315068495</v>
      </c>
      <c r="K960" t="s">
        <v>11</v>
      </c>
      <c r="L960" t="s">
        <v>105</v>
      </c>
    </row>
    <row r="961" spans="1:12" x14ac:dyDescent="0.3">
      <c r="A961">
        <v>93812</v>
      </c>
      <c r="B961" t="s">
        <v>494</v>
      </c>
      <c r="C961" t="s">
        <v>43</v>
      </c>
      <c r="D961" t="s">
        <v>224</v>
      </c>
      <c r="E961" t="s">
        <v>55</v>
      </c>
      <c r="F961" t="s">
        <v>225</v>
      </c>
      <c r="G961" s="1" t="s">
        <v>15</v>
      </c>
      <c r="H961" s="2">
        <v>79</v>
      </c>
      <c r="I961" s="2">
        <v>27258</v>
      </c>
      <c r="J961" s="2">
        <v>74.679452054794524</v>
      </c>
      <c r="K961" t="s">
        <v>43</v>
      </c>
      <c r="L961" t="s">
        <v>105</v>
      </c>
    </row>
    <row r="962" spans="1:12" x14ac:dyDescent="0.3">
      <c r="A962">
        <v>93813</v>
      </c>
      <c r="B962" t="s">
        <v>494</v>
      </c>
      <c r="C962" t="s">
        <v>43</v>
      </c>
      <c r="D962" t="s">
        <v>224</v>
      </c>
      <c r="E962" t="s">
        <v>55</v>
      </c>
      <c r="F962" t="s">
        <v>225</v>
      </c>
      <c r="G962" s="1" t="s">
        <v>15</v>
      </c>
      <c r="H962" s="2">
        <v>2</v>
      </c>
      <c r="I962" s="2">
        <v>730</v>
      </c>
      <c r="J962" s="2">
        <v>2</v>
      </c>
      <c r="K962" t="s">
        <v>82</v>
      </c>
      <c r="L962" t="s">
        <v>105</v>
      </c>
    </row>
    <row r="963" spans="1:12" x14ac:dyDescent="0.3">
      <c r="A963">
        <v>93814</v>
      </c>
      <c r="B963" t="s">
        <v>494</v>
      </c>
      <c r="C963" t="s">
        <v>43</v>
      </c>
      <c r="D963" t="s">
        <v>224</v>
      </c>
      <c r="E963" t="s">
        <v>55</v>
      </c>
      <c r="F963" t="s">
        <v>225</v>
      </c>
      <c r="G963" s="1" t="s">
        <v>16</v>
      </c>
      <c r="H963" s="2">
        <v>312</v>
      </c>
      <c r="I963" s="2">
        <v>109283</v>
      </c>
      <c r="J963" s="2">
        <v>299.40547945205481</v>
      </c>
      <c r="K963" t="s">
        <v>43</v>
      </c>
      <c r="L963" t="s">
        <v>105</v>
      </c>
    </row>
    <row r="964" spans="1:12" x14ac:dyDescent="0.3">
      <c r="A964">
        <v>93815</v>
      </c>
      <c r="B964" t="s">
        <v>494</v>
      </c>
      <c r="C964" t="s">
        <v>43</v>
      </c>
      <c r="D964" t="s">
        <v>224</v>
      </c>
      <c r="E964" t="s">
        <v>55</v>
      </c>
      <c r="F964" t="s">
        <v>225</v>
      </c>
      <c r="G964" s="1" t="s">
        <v>16</v>
      </c>
      <c r="H964" s="2">
        <v>1</v>
      </c>
      <c r="I964" s="2">
        <v>365</v>
      </c>
      <c r="J964" s="2">
        <v>1</v>
      </c>
      <c r="K964" t="s">
        <v>75</v>
      </c>
      <c r="L964" t="s">
        <v>105</v>
      </c>
    </row>
    <row r="965" spans="1:12" x14ac:dyDescent="0.3">
      <c r="A965">
        <v>93816</v>
      </c>
      <c r="B965" t="s">
        <v>494</v>
      </c>
      <c r="C965" t="s">
        <v>43</v>
      </c>
      <c r="D965" t="s">
        <v>224</v>
      </c>
      <c r="E965" t="s">
        <v>55</v>
      </c>
      <c r="F965" t="s">
        <v>225</v>
      </c>
      <c r="G965" s="1" t="s">
        <v>16</v>
      </c>
      <c r="H965" s="2">
        <v>2</v>
      </c>
      <c r="I965" s="2">
        <v>730</v>
      </c>
      <c r="J965" s="2">
        <v>2</v>
      </c>
      <c r="K965" t="s">
        <v>82</v>
      </c>
      <c r="L965" t="s">
        <v>105</v>
      </c>
    </row>
    <row r="966" spans="1:12" x14ac:dyDescent="0.3">
      <c r="A966">
        <v>93817</v>
      </c>
      <c r="B966" t="s">
        <v>494</v>
      </c>
      <c r="C966" t="s">
        <v>43</v>
      </c>
      <c r="D966" t="s">
        <v>226</v>
      </c>
      <c r="E966" t="s">
        <v>55</v>
      </c>
      <c r="F966" t="s">
        <v>227</v>
      </c>
      <c r="G966" s="1" t="s">
        <v>17</v>
      </c>
      <c r="H966" s="2">
        <v>524</v>
      </c>
      <c r="I966" s="2">
        <v>188691</v>
      </c>
      <c r="J966" s="2">
        <v>516.96164383561643</v>
      </c>
      <c r="K966" t="s">
        <v>43</v>
      </c>
      <c r="L966" t="s">
        <v>105</v>
      </c>
    </row>
    <row r="967" spans="1:12" x14ac:dyDescent="0.3">
      <c r="A967">
        <v>93818</v>
      </c>
      <c r="B967" t="s">
        <v>494</v>
      </c>
      <c r="C967" t="s">
        <v>43</v>
      </c>
      <c r="D967" t="s">
        <v>226</v>
      </c>
      <c r="E967" t="s">
        <v>55</v>
      </c>
      <c r="F967" t="s">
        <v>227</v>
      </c>
      <c r="G967" s="1" t="s">
        <v>12</v>
      </c>
      <c r="H967" s="2">
        <v>152</v>
      </c>
      <c r="I967" s="2">
        <v>45405</v>
      </c>
      <c r="J967" s="2">
        <v>124.39726027397261</v>
      </c>
      <c r="K967" t="s">
        <v>43</v>
      </c>
      <c r="L967" t="s">
        <v>105</v>
      </c>
    </row>
    <row r="968" spans="1:12" x14ac:dyDescent="0.3">
      <c r="A968">
        <v>93819</v>
      </c>
      <c r="B968" t="s">
        <v>494</v>
      </c>
      <c r="C968" t="s">
        <v>43</v>
      </c>
      <c r="D968" t="s">
        <v>226</v>
      </c>
      <c r="E968" t="s">
        <v>55</v>
      </c>
      <c r="F968" t="s">
        <v>227</v>
      </c>
      <c r="G968" s="1" t="s">
        <v>13</v>
      </c>
      <c r="H968" s="2">
        <v>4</v>
      </c>
      <c r="I968" s="2">
        <v>1460</v>
      </c>
      <c r="J968" s="2">
        <v>4</v>
      </c>
      <c r="K968" t="s">
        <v>43</v>
      </c>
      <c r="L968" t="s">
        <v>105</v>
      </c>
    </row>
    <row r="969" spans="1:12" x14ac:dyDescent="0.3">
      <c r="A969">
        <v>93820</v>
      </c>
      <c r="B969" t="s">
        <v>494</v>
      </c>
      <c r="C969" t="s">
        <v>43</v>
      </c>
      <c r="D969" t="s">
        <v>226</v>
      </c>
      <c r="E969" t="s">
        <v>55</v>
      </c>
      <c r="F969" t="s">
        <v>227</v>
      </c>
      <c r="G969" s="1" t="s">
        <v>14</v>
      </c>
      <c r="H969" s="2">
        <v>74</v>
      </c>
      <c r="I969" s="2">
        <v>26087</v>
      </c>
      <c r="J969" s="2">
        <v>71.471232876712335</v>
      </c>
      <c r="K969" t="s">
        <v>43</v>
      </c>
      <c r="L969" t="s">
        <v>105</v>
      </c>
    </row>
    <row r="970" spans="1:12" x14ac:dyDescent="0.3">
      <c r="A970">
        <v>93821</v>
      </c>
      <c r="B970" t="s">
        <v>494</v>
      </c>
      <c r="C970" t="s">
        <v>43</v>
      </c>
      <c r="D970" t="s">
        <v>226</v>
      </c>
      <c r="E970" t="s">
        <v>55</v>
      </c>
      <c r="F970" t="s">
        <v>227</v>
      </c>
      <c r="G970" s="1" t="s">
        <v>14</v>
      </c>
      <c r="H970" s="2">
        <v>3</v>
      </c>
      <c r="I970" s="2">
        <v>166</v>
      </c>
      <c r="J970" s="2">
        <v>0.45479452054794522</v>
      </c>
      <c r="K970" t="s">
        <v>82</v>
      </c>
      <c r="L970" t="s">
        <v>105</v>
      </c>
    </row>
    <row r="971" spans="1:12" x14ac:dyDescent="0.3">
      <c r="A971">
        <v>93822</v>
      </c>
      <c r="B971" t="s">
        <v>494</v>
      </c>
      <c r="C971" t="s">
        <v>43</v>
      </c>
      <c r="D971" t="s">
        <v>226</v>
      </c>
      <c r="E971" t="s">
        <v>55</v>
      </c>
      <c r="F971" t="s">
        <v>227</v>
      </c>
      <c r="G971" s="1" t="s">
        <v>15</v>
      </c>
      <c r="H971" s="2">
        <v>31</v>
      </c>
      <c r="I971" s="2">
        <v>11040</v>
      </c>
      <c r="J971" s="2">
        <v>30.246575342465754</v>
      </c>
      <c r="K971" t="s">
        <v>43</v>
      </c>
      <c r="L971" t="s">
        <v>105</v>
      </c>
    </row>
    <row r="972" spans="1:12" x14ac:dyDescent="0.3">
      <c r="A972">
        <v>93823</v>
      </c>
      <c r="B972" t="s">
        <v>494</v>
      </c>
      <c r="C972" t="s">
        <v>43</v>
      </c>
      <c r="D972" t="s">
        <v>226</v>
      </c>
      <c r="E972" t="s">
        <v>55</v>
      </c>
      <c r="F972" t="s">
        <v>227</v>
      </c>
      <c r="G972" s="1" t="s">
        <v>15</v>
      </c>
      <c r="H972" s="2">
        <v>1</v>
      </c>
      <c r="I972" s="2">
        <v>365</v>
      </c>
      <c r="J972" s="2">
        <v>1</v>
      </c>
      <c r="K972" t="s">
        <v>82</v>
      </c>
      <c r="L972" t="s">
        <v>105</v>
      </c>
    </row>
    <row r="973" spans="1:12" x14ac:dyDescent="0.3">
      <c r="A973">
        <v>93824</v>
      </c>
      <c r="B973" t="s">
        <v>494</v>
      </c>
      <c r="C973" t="s">
        <v>43</v>
      </c>
      <c r="D973" t="s">
        <v>226</v>
      </c>
      <c r="E973" t="s">
        <v>55</v>
      </c>
      <c r="F973" t="s">
        <v>227</v>
      </c>
      <c r="G973" s="1" t="s">
        <v>16</v>
      </c>
      <c r="H973" s="2">
        <v>239</v>
      </c>
      <c r="I973" s="2">
        <v>84938</v>
      </c>
      <c r="J973" s="2">
        <v>232.7068493150685</v>
      </c>
      <c r="K973" t="s">
        <v>43</v>
      </c>
      <c r="L973" t="s">
        <v>105</v>
      </c>
    </row>
    <row r="974" spans="1:12" x14ac:dyDescent="0.3">
      <c r="A974">
        <v>93825</v>
      </c>
      <c r="B974" t="s">
        <v>494</v>
      </c>
      <c r="C974" t="s">
        <v>43</v>
      </c>
      <c r="D974" t="s">
        <v>226</v>
      </c>
      <c r="E974" t="s">
        <v>55</v>
      </c>
      <c r="F974" t="s">
        <v>227</v>
      </c>
      <c r="G974" s="1" t="s">
        <v>16</v>
      </c>
      <c r="H974" s="2">
        <v>1</v>
      </c>
      <c r="I974" s="2">
        <v>184</v>
      </c>
      <c r="J974" s="2">
        <v>0.50410958904109593</v>
      </c>
      <c r="K974" t="s">
        <v>69</v>
      </c>
      <c r="L974" t="s">
        <v>105</v>
      </c>
    </row>
    <row r="975" spans="1:12" x14ac:dyDescent="0.3">
      <c r="A975">
        <v>93826</v>
      </c>
      <c r="B975" t="s">
        <v>494</v>
      </c>
      <c r="C975" t="s">
        <v>43</v>
      </c>
      <c r="D975" t="s">
        <v>228</v>
      </c>
      <c r="E975" t="s">
        <v>55</v>
      </c>
      <c r="F975" t="s">
        <v>229</v>
      </c>
      <c r="G975" s="1" t="s">
        <v>17</v>
      </c>
      <c r="H975" s="2">
        <v>4</v>
      </c>
      <c r="I975" s="2">
        <v>1271</v>
      </c>
      <c r="J975" s="2">
        <v>3.4821917808219176</v>
      </c>
      <c r="K975" t="s">
        <v>43</v>
      </c>
      <c r="L975" t="s">
        <v>105</v>
      </c>
    </row>
    <row r="976" spans="1:12" x14ac:dyDescent="0.3">
      <c r="A976">
        <v>93827</v>
      </c>
      <c r="B976" t="s">
        <v>494</v>
      </c>
      <c r="C976" t="s">
        <v>43</v>
      </c>
      <c r="D976" t="s">
        <v>228</v>
      </c>
      <c r="E976" t="s">
        <v>55</v>
      </c>
      <c r="F976" t="s">
        <v>229</v>
      </c>
      <c r="G976" s="1" t="s">
        <v>12</v>
      </c>
      <c r="H976" s="2">
        <v>10</v>
      </c>
      <c r="I976" s="2">
        <v>3357</v>
      </c>
      <c r="J976" s="2">
        <v>9.1972602739726028</v>
      </c>
      <c r="K976" t="s">
        <v>43</v>
      </c>
      <c r="L976" t="s">
        <v>105</v>
      </c>
    </row>
    <row r="977" spans="1:12" x14ac:dyDescent="0.3">
      <c r="A977">
        <v>93828</v>
      </c>
      <c r="B977" t="s">
        <v>494</v>
      </c>
      <c r="C977" t="s">
        <v>43</v>
      </c>
      <c r="D977" t="s">
        <v>228</v>
      </c>
      <c r="E977" t="s">
        <v>55</v>
      </c>
      <c r="F977" t="s">
        <v>229</v>
      </c>
      <c r="G977" s="1" t="s">
        <v>13</v>
      </c>
      <c r="H977" s="2">
        <v>8</v>
      </c>
      <c r="I977" s="2">
        <v>1747</v>
      </c>
      <c r="J977" s="2">
        <v>4.7863013698630139</v>
      </c>
      <c r="K977" t="s">
        <v>43</v>
      </c>
      <c r="L977" t="s">
        <v>105</v>
      </c>
    </row>
    <row r="978" spans="1:12" x14ac:dyDescent="0.3">
      <c r="A978">
        <v>93829</v>
      </c>
      <c r="B978" t="s">
        <v>494</v>
      </c>
      <c r="C978" t="s">
        <v>43</v>
      </c>
      <c r="D978" t="s">
        <v>228</v>
      </c>
      <c r="E978" t="s">
        <v>55</v>
      </c>
      <c r="F978" t="s">
        <v>229</v>
      </c>
      <c r="G978" s="1" t="s">
        <v>14</v>
      </c>
      <c r="H978" s="2">
        <v>54</v>
      </c>
      <c r="I978" s="2">
        <v>16900</v>
      </c>
      <c r="J978" s="2">
        <v>46.301369863013697</v>
      </c>
      <c r="K978" t="s">
        <v>43</v>
      </c>
      <c r="L978" t="s">
        <v>105</v>
      </c>
    </row>
    <row r="979" spans="1:12" x14ac:dyDescent="0.3">
      <c r="A979">
        <v>93830</v>
      </c>
      <c r="B979" t="s">
        <v>494</v>
      </c>
      <c r="C979" t="s">
        <v>43</v>
      </c>
      <c r="D979" t="s">
        <v>228</v>
      </c>
      <c r="E979" t="s">
        <v>55</v>
      </c>
      <c r="F979" t="s">
        <v>229</v>
      </c>
      <c r="G979" s="1" t="s">
        <v>14</v>
      </c>
      <c r="H979" s="2">
        <v>4</v>
      </c>
      <c r="I979" s="2">
        <v>527</v>
      </c>
      <c r="J979" s="2">
        <v>1.4438356164383561</v>
      </c>
      <c r="K979" t="s">
        <v>82</v>
      </c>
      <c r="L979" t="s">
        <v>105</v>
      </c>
    </row>
    <row r="980" spans="1:12" x14ac:dyDescent="0.3">
      <c r="A980">
        <v>93831</v>
      </c>
      <c r="B980" t="s">
        <v>494</v>
      </c>
      <c r="C980" t="s">
        <v>43</v>
      </c>
      <c r="D980" t="s">
        <v>228</v>
      </c>
      <c r="E980" t="s">
        <v>55</v>
      </c>
      <c r="F980" t="s">
        <v>229</v>
      </c>
      <c r="G980" s="1" t="s">
        <v>15</v>
      </c>
      <c r="H980" s="2">
        <v>39</v>
      </c>
      <c r="I980" s="2">
        <v>11663</v>
      </c>
      <c r="J980" s="2">
        <v>31.953424657534246</v>
      </c>
      <c r="K980" t="s">
        <v>43</v>
      </c>
      <c r="L980" t="s">
        <v>105</v>
      </c>
    </row>
    <row r="981" spans="1:12" x14ac:dyDescent="0.3">
      <c r="A981">
        <v>93832</v>
      </c>
      <c r="B981" t="s">
        <v>494</v>
      </c>
      <c r="C981" t="s">
        <v>43</v>
      </c>
      <c r="D981" t="s">
        <v>228</v>
      </c>
      <c r="E981" t="s">
        <v>55</v>
      </c>
      <c r="F981" t="s">
        <v>229</v>
      </c>
      <c r="G981" s="1" t="s">
        <v>16</v>
      </c>
      <c r="H981" s="2">
        <v>180</v>
      </c>
      <c r="I981" s="2">
        <v>58714</v>
      </c>
      <c r="J981" s="2">
        <v>160.86027397260273</v>
      </c>
      <c r="K981" t="s">
        <v>43</v>
      </c>
      <c r="L981" t="s">
        <v>105</v>
      </c>
    </row>
    <row r="982" spans="1:12" x14ac:dyDescent="0.3">
      <c r="A982">
        <v>93833</v>
      </c>
      <c r="B982" t="s">
        <v>494</v>
      </c>
      <c r="C982" t="s">
        <v>43</v>
      </c>
      <c r="D982" t="s">
        <v>230</v>
      </c>
      <c r="E982" t="s">
        <v>54</v>
      </c>
      <c r="F982" t="s">
        <v>231</v>
      </c>
      <c r="G982" s="1" t="s">
        <v>12</v>
      </c>
      <c r="H982" s="2">
        <v>1</v>
      </c>
      <c r="I982" s="2">
        <v>365</v>
      </c>
      <c r="J982" s="2">
        <v>1</v>
      </c>
      <c r="K982" t="s">
        <v>43</v>
      </c>
      <c r="L982" t="s">
        <v>105</v>
      </c>
    </row>
    <row r="983" spans="1:12" x14ac:dyDescent="0.3">
      <c r="A983">
        <v>93834</v>
      </c>
      <c r="B983" t="s">
        <v>494</v>
      </c>
      <c r="C983" t="s">
        <v>43</v>
      </c>
      <c r="D983" t="s">
        <v>230</v>
      </c>
      <c r="E983" t="s">
        <v>54</v>
      </c>
      <c r="F983" t="s">
        <v>231</v>
      </c>
      <c r="G983" s="1" t="s">
        <v>13</v>
      </c>
      <c r="H983" s="2">
        <v>3</v>
      </c>
      <c r="I983" s="2">
        <v>1095</v>
      </c>
      <c r="J983" s="2">
        <v>3</v>
      </c>
      <c r="K983" t="s">
        <v>43</v>
      </c>
      <c r="L983" t="s">
        <v>105</v>
      </c>
    </row>
    <row r="984" spans="1:12" x14ac:dyDescent="0.3">
      <c r="A984">
        <v>93835</v>
      </c>
      <c r="B984" t="s">
        <v>494</v>
      </c>
      <c r="C984" t="s">
        <v>43</v>
      </c>
      <c r="D984" t="s">
        <v>230</v>
      </c>
      <c r="E984" t="s">
        <v>54</v>
      </c>
      <c r="F984" t="s">
        <v>231</v>
      </c>
      <c r="G984" s="1" t="s">
        <v>14</v>
      </c>
      <c r="H984" s="2">
        <v>16</v>
      </c>
      <c r="I984" s="2">
        <v>5840</v>
      </c>
      <c r="J984" s="2">
        <v>16</v>
      </c>
      <c r="K984" t="s">
        <v>43</v>
      </c>
      <c r="L984" t="s">
        <v>105</v>
      </c>
    </row>
    <row r="985" spans="1:12" x14ac:dyDescent="0.3">
      <c r="A985">
        <v>93836</v>
      </c>
      <c r="B985" t="s">
        <v>494</v>
      </c>
      <c r="C985" t="s">
        <v>43</v>
      </c>
      <c r="D985" t="s">
        <v>230</v>
      </c>
      <c r="E985" t="s">
        <v>54</v>
      </c>
      <c r="F985" t="s">
        <v>231</v>
      </c>
      <c r="G985" s="1" t="s">
        <v>15</v>
      </c>
      <c r="H985" s="2">
        <v>1</v>
      </c>
      <c r="I985" s="2">
        <v>69</v>
      </c>
      <c r="J985" s="2">
        <v>0.18904109589041096</v>
      </c>
      <c r="K985" t="s">
        <v>11</v>
      </c>
      <c r="L985" t="s">
        <v>105</v>
      </c>
    </row>
    <row r="986" spans="1:12" x14ac:dyDescent="0.3">
      <c r="A986">
        <v>93837</v>
      </c>
      <c r="B986" t="s">
        <v>494</v>
      </c>
      <c r="C986" t="s">
        <v>43</v>
      </c>
      <c r="D986" t="s">
        <v>230</v>
      </c>
      <c r="E986" t="s">
        <v>54</v>
      </c>
      <c r="F986" t="s">
        <v>231</v>
      </c>
      <c r="G986" s="1" t="s">
        <v>15</v>
      </c>
      <c r="H986" s="2">
        <v>11</v>
      </c>
      <c r="I986" s="2">
        <v>4015</v>
      </c>
      <c r="J986" s="2">
        <v>11</v>
      </c>
      <c r="K986" t="s">
        <v>43</v>
      </c>
      <c r="L986" t="s">
        <v>105</v>
      </c>
    </row>
    <row r="987" spans="1:12" x14ac:dyDescent="0.3">
      <c r="A987">
        <v>93838</v>
      </c>
      <c r="B987" t="s">
        <v>494</v>
      </c>
      <c r="C987" t="s">
        <v>43</v>
      </c>
      <c r="D987" t="s">
        <v>230</v>
      </c>
      <c r="E987" t="s">
        <v>54</v>
      </c>
      <c r="F987" t="s">
        <v>231</v>
      </c>
      <c r="G987" s="1" t="s">
        <v>16</v>
      </c>
      <c r="H987" s="2">
        <v>107</v>
      </c>
      <c r="I987" s="2">
        <v>38444</v>
      </c>
      <c r="J987" s="2">
        <v>105.32602739726028</v>
      </c>
      <c r="K987" t="s">
        <v>43</v>
      </c>
      <c r="L987" t="s">
        <v>105</v>
      </c>
    </row>
    <row r="988" spans="1:12" x14ac:dyDescent="0.3">
      <c r="A988">
        <v>93839</v>
      </c>
      <c r="B988" t="s">
        <v>494</v>
      </c>
      <c r="C988" t="s">
        <v>43</v>
      </c>
      <c r="D988" t="s">
        <v>232</v>
      </c>
      <c r="E988" t="s">
        <v>54</v>
      </c>
      <c r="F988" t="s">
        <v>233</v>
      </c>
      <c r="G988" s="1" t="s">
        <v>17</v>
      </c>
      <c r="H988" s="2">
        <v>22</v>
      </c>
      <c r="I988" s="2">
        <v>7430</v>
      </c>
      <c r="J988" s="2">
        <v>20.356164383561644</v>
      </c>
      <c r="K988" t="s">
        <v>43</v>
      </c>
      <c r="L988" t="s">
        <v>105</v>
      </c>
    </row>
    <row r="989" spans="1:12" x14ac:dyDescent="0.3">
      <c r="A989">
        <v>93840</v>
      </c>
      <c r="B989" t="s">
        <v>494</v>
      </c>
      <c r="C989" t="s">
        <v>43</v>
      </c>
      <c r="D989" t="s">
        <v>232</v>
      </c>
      <c r="E989" t="s">
        <v>54</v>
      </c>
      <c r="F989" t="s">
        <v>233</v>
      </c>
      <c r="G989" s="1" t="s">
        <v>12</v>
      </c>
      <c r="H989" s="2">
        <v>644</v>
      </c>
      <c r="I989" s="2">
        <v>228524</v>
      </c>
      <c r="J989" s="2">
        <v>626.09315068493152</v>
      </c>
      <c r="K989" t="s">
        <v>43</v>
      </c>
      <c r="L989" t="s">
        <v>105</v>
      </c>
    </row>
    <row r="990" spans="1:12" x14ac:dyDescent="0.3">
      <c r="A990">
        <v>93841</v>
      </c>
      <c r="B990" t="s">
        <v>494</v>
      </c>
      <c r="C990" t="s">
        <v>43</v>
      </c>
      <c r="D990" t="s">
        <v>232</v>
      </c>
      <c r="E990" t="s">
        <v>54</v>
      </c>
      <c r="F990" t="s">
        <v>233</v>
      </c>
      <c r="G990" s="1" t="s">
        <v>13</v>
      </c>
      <c r="H990" s="2">
        <v>302</v>
      </c>
      <c r="I990" s="2">
        <v>102256</v>
      </c>
      <c r="J990" s="2">
        <v>280.15342465753423</v>
      </c>
      <c r="K990" t="s">
        <v>43</v>
      </c>
      <c r="L990" t="s">
        <v>105</v>
      </c>
    </row>
    <row r="991" spans="1:12" x14ac:dyDescent="0.3">
      <c r="A991">
        <v>93842</v>
      </c>
      <c r="B991" t="s">
        <v>494</v>
      </c>
      <c r="C991" t="s">
        <v>43</v>
      </c>
      <c r="D991" t="s">
        <v>232</v>
      </c>
      <c r="E991" t="s">
        <v>54</v>
      </c>
      <c r="F991" t="s">
        <v>233</v>
      </c>
      <c r="G991" s="1" t="s">
        <v>14</v>
      </c>
      <c r="H991" s="2">
        <v>1806</v>
      </c>
      <c r="I991" s="2">
        <v>621174</v>
      </c>
      <c r="J991" s="2">
        <v>1701.8465753424657</v>
      </c>
      <c r="K991" t="s">
        <v>43</v>
      </c>
      <c r="L991" t="s">
        <v>105</v>
      </c>
    </row>
    <row r="992" spans="1:12" x14ac:dyDescent="0.3">
      <c r="A992">
        <v>93843</v>
      </c>
      <c r="B992" t="s">
        <v>494</v>
      </c>
      <c r="C992" t="s">
        <v>43</v>
      </c>
      <c r="D992" t="s">
        <v>232</v>
      </c>
      <c r="E992" t="s">
        <v>54</v>
      </c>
      <c r="F992" t="s">
        <v>233</v>
      </c>
      <c r="G992" s="1" t="s">
        <v>14</v>
      </c>
      <c r="H992" s="2">
        <v>1</v>
      </c>
      <c r="I992" s="2">
        <v>365</v>
      </c>
      <c r="J992" s="2">
        <v>1</v>
      </c>
      <c r="K992" t="s">
        <v>68</v>
      </c>
      <c r="L992" t="s">
        <v>105</v>
      </c>
    </row>
    <row r="993" spans="1:12" x14ac:dyDescent="0.3">
      <c r="A993">
        <v>93844</v>
      </c>
      <c r="B993" t="s">
        <v>494</v>
      </c>
      <c r="C993" t="s">
        <v>43</v>
      </c>
      <c r="D993" t="s">
        <v>232</v>
      </c>
      <c r="E993" t="s">
        <v>54</v>
      </c>
      <c r="F993" t="s">
        <v>233</v>
      </c>
      <c r="G993" s="1" t="s">
        <v>14</v>
      </c>
      <c r="H993" s="2">
        <v>1</v>
      </c>
      <c r="I993" s="2">
        <v>90</v>
      </c>
      <c r="J993" s="2">
        <v>0.24657534246575341</v>
      </c>
      <c r="K993" t="s">
        <v>82</v>
      </c>
      <c r="L993" t="s">
        <v>105</v>
      </c>
    </row>
    <row r="994" spans="1:12" x14ac:dyDescent="0.3">
      <c r="A994">
        <v>93845</v>
      </c>
      <c r="B994" t="s">
        <v>494</v>
      </c>
      <c r="C994" t="s">
        <v>43</v>
      </c>
      <c r="D994" t="s">
        <v>232</v>
      </c>
      <c r="E994" t="s">
        <v>54</v>
      </c>
      <c r="F994" t="s">
        <v>233</v>
      </c>
      <c r="G994" s="1" t="s">
        <v>15</v>
      </c>
      <c r="H994" s="2">
        <v>376</v>
      </c>
      <c r="I994" s="2">
        <v>136726</v>
      </c>
      <c r="J994" s="2">
        <v>374.59178082191778</v>
      </c>
      <c r="K994" t="s">
        <v>43</v>
      </c>
      <c r="L994" t="s">
        <v>105</v>
      </c>
    </row>
    <row r="995" spans="1:12" x14ac:dyDescent="0.3">
      <c r="A995">
        <v>93846</v>
      </c>
      <c r="B995" t="s">
        <v>494</v>
      </c>
      <c r="C995" t="s">
        <v>43</v>
      </c>
      <c r="D995" t="s">
        <v>232</v>
      </c>
      <c r="E995" t="s">
        <v>54</v>
      </c>
      <c r="F995" t="s">
        <v>233</v>
      </c>
      <c r="G995" s="1" t="s">
        <v>16</v>
      </c>
      <c r="H995" s="2">
        <v>589</v>
      </c>
      <c r="I995" s="2">
        <v>209330</v>
      </c>
      <c r="J995" s="2">
        <v>573.50684931506851</v>
      </c>
      <c r="K995" t="s">
        <v>43</v>
      </c>
      <c r="L995" t="s">
        <v>105</v>
      </c>
    </row>
    <row r="996" spans="1:12" x14ac:dyDescent="0.3">
      <c r="A996">
        <v>93847</v>
      </c>
      <c r="B996" t="s">
        <v>494</v>
      </c>
      <c r="C996" t="s">
        <v>43</v>
      </c>
      <c r="D996" t="s">
        <v>234</v>
      </c>
      <c r="E996" t="s">
        <v>54</v>
      </c>
      <c r="F996" t="s">
        <v>235</v>
      </c>
      <c r="G996" s="1" t="s">
        <v>17</v>
      </c>
      <c r="H996" s="2">
        <v>68</v>
      </c>
      <c r="I996" s="2">
        <v>23118</v>
      </c>
      <c r="J996" s="2">
        <v>63.336986301369862</v>
      </c>
      <c r="K996" t="s">
        <v>43</v>
      </c>
      <c r="L996" t="s">
        <v>105</v>
      </c>
    </row>
    <row r="997" spans="1:12" x14ac:dyDescent="0.3">
      <c r="A997">
        <v>93848</v>
      </c>
      <c r="B997" t="s">
        <v>494</v>
      </c>
      <c r="C997" t="s">
        <v>43</v>
      </c>
      <c r="D997" t="s">
        <v>234</v>
      </c>
      <c r="E997" t="s">
        <v>54</v>
      </c>
      <c r="F997" t="s">
        <v>235</v>
      </c>
      <c r="G997" s="1" t="s">
        <v>12</v>
      </c>
      <c r="H997" s="2">
        <v>106</v>
      </c>
      <c r="I997" s="2">
        <v>38166</v>
      </c>
      <c r="J997" s="2">
        <v>104.56438356164384</v>
      </c>
      <c r="K997" t="s">
        <v>43</v>
      </c>
      <c r="L997" t="s">
        <v>105</v>
      </c>
    </row>
    <row r="998" spans="1:12" x14ac:dyDescent="0.3">
      <c r="A998">
        <v>93849</v>
      </c>
      <c r="B998" t="s">
        <v>494</v>
      </c>
      <c r="C998" t="s">
        <v>43</v>
      </c>
      <c r="D998" t="s">
        <v>234</v>
      </c>
      <c r="E998" t="s">
        <v>54</v>
      </c>
      <c r="F998" t="s">
        <v>235</v>
      </c>
      <c r="G998" s="1" t="s">
        <v>13</v>
      </c>
      <c r="H998" s="2">
        <v>52</v>
      </c>
      <c r="I998" s="2">
        <v>18738</v>
      </c>
      <c r="J998" s="2">
        <v>51.336986301369862</v>
      </c>
      <c r="K998" t="s">
        <v>43</v>
      </c>
      <c r="L998" t="s">
        <v>105</v>
      </c>
    </row>
    <row r="999" spans="1:12" x14ac:dyDescent="0.3">
      <c r="A999">
        <v>93850</v>
      </c>
      <c r="B999" t="s">
        <v>494</v>
      </c>
      <c r="C999" t="s">
        <v>43</v>
      </c>
      <c r="D999" t="s">
        <v>234</v>
      </c>
      <c r="E999" t="s">
        <v>54</v>
      </c>
      <c r="F999" t="s">
        <v>235</v>
      </c>
      <c r="G999" s="1" t="s">
        <v>14</v>
      </c>
      <c r="H999" s="2">
        <v>245</v>
      </c>
      <c r="I999" s="2">
        <v>87236</v>
      </c>
      <c r="J999" s="2">
        <v>239.00273972602739</v>
      </c>
      <c r="K999" t="s">
        <v>43</v>
      </c>
      <c r="L999" t="s">
        <v>105</v>
      </c>
    </row>
    <row r="1000" spans="1:12" x14ac:dyDescent="0.3">
      <c r="A1000">
        <v>93851</v>
      </c>
      <c r="B1000" t="s">
        <v>494</v>
      </c>
      <c r="C1000" t="s">
        <v>43</v>
      </c>
      <c r="D1000" t="s">
        <v>234</v>
      </c>
      <c r="E1000" t="s">
        <v>54</v>
      </c>
      <c r="F1000" t="s">
        <v>235</v>
      </c>
      <c r="G1000" s="1" t="s">
        <v>15</v>
      </c>
      <c r="H1000" s="2">
        <v>30</v>
      </c>
      <c r="I1000" s="2">
        <v>10644</v>
      </c>
      <c r="J1000" s="2">
        <v>29.161643835616438</v>
      </c>
      <c r="K1000" t="s">
        <v>43</v>
      </c>
      <c r="L1000" t="s">
        <v>105</v>
      </c>
    </row>
    <row r="1001" spans="1:12" x14ac:dyDescent="0.3">
      <c r="A1001">
        <v>93852</v>
      </c>
      <c r="B1001" t="s">
        <v>494</v>
      </c>
      <c r="C1001" t="s">
        <v>43</v>
      </c>
      <c r="D1001" t="s">
        <v>234</v>
      </c>
      <c r="E1001" t="s">
        <v>54</v>
      </c>
      <c r="F1001" t="s">
        <v>235</v>
      </c>
      <c r="G1001" s="1" t="s">
        <v>16</v>
      </c>
      <c r="H1001" s="2">
        <v>52</v>
      </c>
      <c r="I1001" s="2">
        <v>18910</v>
      </c>
      <c r="J1001" s="2">
        <v>51.80821917808219</v>
      </c>
      <c r="K1001" t="s">
        <v>43</v>
      </c>
      <c r="L1001" t="s">
        <v>105</v>
      </c>
    </row>
    <row r="1002" spans="1:12" x14ac:dyDescent="0.3">
      <c r="A1002">
        <v>93853</v>
      </c>
      <c r="B1002" t="s">
        <v>494</v>
      </c>
      <c r="C1002" t="s">
        <v>43</v>
      </c>
      <c r="D1002" t="s">
        <v>236</v>
      </c>
      <c r="E1002" t="s">
        <v>54</v>
      </c>
      <c r="F1002" t="s">
        <v>237</v>
      </c>
      <c r="G1002" s="1" t="s">
        <v>17</v>
      </c>
      <c r="H1002" s="2">
        <v>374</v>
      </c>
      <c r="I1002" s="2">
        <v>134952</v>
      </c>
      <c r="J1002" s="2">
        <v>369.73150684931505</v>
      </c>
      <c r="K1002" t="s">
        <v>43</v>
      </c>
      <c r="L1002" t="s">
        <v>105</v>
      </c>
    </row>
    <row r="1003" spans="1:12" x14ac:dyDescent="0.3">
      <c r="A1003">
        <v>93854</v>
      </c>
      <c r="B1003" t="s">
        <v>494</v>
      </c>
      <c r="C1003" t="s">
        <v>43</v>
      </c>
      <c r="D1003" t="s">
        <v>236</v>
      </c>
      <c r="E1003" t="s">
        <v>54</v>
      </c>
      <c r="F1003" t="s">
        <v>237</v>
      </c>
      <c r="G1003" s="1" t="s">
        <v>12</v>
      </c>
      <c r="H1003" s="2">
        <v>188</v>
      </c>
      <c r="I1003" s="2">
        <v>63752</v>
      </c>
      <c r="J1003" s="2">
        <v>174.66301369863012</v>
      </c>
      <c r="K1003" t="s">
        <v>43</v>
      </c>
      <c r="L1003" t="s">
        <v>105</v>
      </c>
    </row>
    <row r="1004" spans="1:12" x14ac:dyDescent="0.3">
      <c r="A1004">
        <v>93855</v>
      </c>
      <c r="B1004" t="s">
        <v>494</v>
      </c>
      <c r="C1004" t="s">
        <v>43</v>
      </c>
      <c r="D1004" t="s">
        <v>236</v>
      </c>
      <c r="E1004" t="s">
        <v>54</v>
      </c>
      <c r="F1004" t="s">
        <v>237</v>
      </c>
      <c r="G1004" s="1" t="s">
        <v>13</v>
      </c>
      <c r="H1004" s="2">
        <v>49</v>
      </c>
      <c r="I1004" s="2">
        <v>15956</v>
      </c>
      <c r="J1004" s="2">
        <v>43.715068493150682</v>
      </c>
      <c r="K1004" t="s">
        <v>43</v>
      </c>
      <c r="L1004" t="s">
        <v>105</v>
      </c>
    </row>
    <row r="1005" spans="1:12" x14ac:dyDescent="0.3">
      <c r="A1005">
        <v>93856</v>
      </c>
      <c r="B1005" t="s">
        <v>494</v>
      </c>
      <c r="C1005" t="s">
        <v>43</v>
      </c>
      <c r="D1005" t="s">
        <v>236</v>
      </c>
      <c r="E1005" t="s">
        <v>54</v>
      </c>
      <c r="F1005" t="s">
        <v>237</v>
      </c>
      <c r="G1005" s="1" t="s">
        <v>14</v>
      </c>
      <c r="H1005" s="2">
        <v>1</v>
      </c>
      <c r="I1005" s="2">
        <v>275</v>
      </c>
      <c r="J1005" s="2">
        <v>0.75342465753424659</v>
      </c>
      <c r="K1005" t="s">
        <v>11</v>
      </c>
      <c r="L1005" t="s">
        <v>105</v>
      </c>
    </row>
    <row r="1006" spans="1:12" x14ac:dyDescent="0.3">
      <c r="A1006">
        <v>93857</v>
      </c>
      <c r="B1006" t="s">
        <v>494</v>
      </c>
      <c r="C1006" t="s">
        <v>43</v>
      </c>
      <c r="D1006" t="s">
        <v>236</v>
      </c>
      <c r="E1006" t="s">
        <v>54</v>
      </c>
      <c r="F1006" t="s">
        <v>237</v>
      </c>
      <c r="G1006" s="1" t="s">
        <v>14</v>
      </c>
      <c r="H1006" s="2">
        <v>246</v>
      </c>
      <c r="I1006" s="2">
        <v>85154</v>
      </c>
      <c r="J1006" s="2">
        <v>233.2986301369863</v>
      </c>
      <c r="K1006" t="s">
        <v>43</v>
      </c>
      <c r="L1006" t="s">
        <v>105</v>
      </c>
    </row>
    <row r="1007" spans="1:12" x14ac:dyDescent="0.3">
      <c r="A1007">
        <v>93858</v>
      </c>
      <c r="B1007" t="s">
        <v>494</v>
      </c>
      <c r="C1007" t="s">
        <v>43</v>
      </c>
      <c r="D1007" t="s">
        <v>236</v>
      </c>
      <c r="E1007" t="s">
        <v>54</v>
      </c>
      <c r="F1007" t="s">
        <v>237</v>
      </c>
      <c r="G1007" s="1" t="s">
        <v>15</v>
      </c>
      <c r="H1007" s="2">
        <v>115</v>
      </c>
      <c r="I1007" s="2">
        <v>40905</v>
      </c>
      <c r="J1007" s="2">
        <v>112.06849315068493</v>
      </c>
      <c r="K1007" t="s">
        <v>43</v>
      </c>
      <c r="L1007" t="s">
        <v>105</v>
      </c>
    </row>
    <row r="1008" spans="1:12" x14ac:dyDescent="0.3">
      <c r="A1008">
        <v>93859</v>
      </c>
      <c r="B1008" t="s">
        <v>494</v>
      </c>
      <c r="C1008" t="s">
        <v>43</v>
      </c>
      <c r="D1008" t="s">
        <v>236</v>
      </c>
      <c r="E1008" t="s">
        <v>54</v>
      </c>
      <c r="F1008" t="s">
        <v>237</v>
      </c>
      <c r="G1008" s="1" t="s">
        <v>16</v>
      </c>
      <c r="H1008" s="2">
        <v>363</v>
      </c>
      <c r="I1008" s="2">
        <v>130221</v>
      </c>
      <c r="J1008" s="2">
        <v>356.76986301369863</v>
      </c>
      <c r="K1008" t="s">
        <v>43</v>
      </c>
      <c r="L1008" t="s">
        <v>105</v>
      </c>
    </row>
    <row r="1009" spans="1:12" x14ac:dyDescent="0.3">
      <c r="A1009">
        <v>93860</v>
      </c>
      <c r="B1009" t="s">
        <v>494</v>
      </c>
      <c r="C1009" t="s">
        <v>43</v>
      </c>
      <c r="D1009" t="s">
        <v>238</v>
      </c>
      <c r="E1009" t="s">
        <v>54</v>
      </c>
      <c r="F1009" t="s">
        <v>239</v>
      </c>
      <c r="G1009" s="1" t="s">
        <v>17</v>
      </c>
      <c r="H1009" s="2">
        <v>151</v>
      </c>
      <c r="I1009" s="2">
        <v>51517</v>
      </c>
      <c r="J1009" s="2">
        <v>141.14246575342466</v>
      </c>
      <c r="K1009" t="s">
        <v>43</v>
      </c>
      <c r="L1009" t="s">
        <v>105</v>
      </c>
    </row>
    <row r="1010" spans="1:12" x14ac:dyDescent="0.3">
      <c r="A1010">
        <v>93861</v>
      </c>
      <c r="B1010" t="s">
        <v>494</v>
      </c>
      <c r="C1010" t="s">
        <v>43</v>
      </c>
      <c r="D1010" t="s">
        <v>238</v>
      </c>
      <c r="E1010" t="s">
        <v>54</v>
      </c>
      <c r="F1010" t="s">
        <v>239</v>
      </c>
      <c r="G1010" s="1" t="s">
        <v>12</v>
      </c>
      <c r="H1010" s="2">
        <v>215</v>
      </c>
      <c r="I1010" s="2">
        <v>76455</v>
      </c>
      <c r="J1010" s="2">
        <v>209.46575342465752</v>
      </c>
      <c r="K1010" t="s">
        <v>43</v>
      </c>
      <c r="L1010" t="s">
        <v>105</v>
      </c>
    </row>
    <row r="1011" spans="1:12" x14ac:dyDescent="0.3">
      <c r="A1011">
        <v>93862</v>
      </c>
      <c r="B1011" t="s">
        <v>494</v>
      </c>
      <c r="C1011" t="s">
        <v>43</v>
      </c>
      <c r="D1011" t="s">
        <v>238</v>
      </c>
      <c r="E1011" t="s">
        <v>54</v>
      </c>
      <c r="F1011" t="s">
        <v>239</v>
      </c>
      <c r="G1011" s="1" t="s">
        <v>13</v>
      </c>
      <c r="H1011" s="2">
        <v>106</v>
      </c>
      <c r="I1011" s="2">
        <v>37990</v>
      </c>
      <c r="J1011" s="2">
        <v>104.08219178082192</v>
      </c>
      <c r="K1011" t="s">
        <v>43</v>
      </c>
      <c r="L1011" t="s">
        <v>105</v>
      </c>
    </row>
    <row r="1012" spans="1:12" x14ac:dyDescent="0.3">
      <c r="A1012">
        <v>93863</v>
      </c>
      <c r="B1012" t="s">
        <v>494</v>
      </c>
      <c r="C1012" t="s">
        <v>43</v>
      </c>
      <c r="D1012" t="s">
        <v>238</v>
      </c>
      <c r="E1012" t="s">
        <v>54</v>
      </c>
      <c r="F1012" t="s">
        <v>239</v>
      </c>
      <c r="G1012" s="1" t="s">
        <v>14</v>
      </c>
      <c r="H1012" s="2">
        <v>584</v>
      </c>
      <c r="I1012" s="2">
        <v>212244</v>
      </c>
      <c r="J1012" s="2">
        <v>581.49041095890414</v>
      </c>
      <c r="K1012" t="s">
        <v>43</v>
      </c>
      <c r="L1012" t="s">
        <v>105</v>
      </c>
    </row>
    <row r="1013" spans="1:12" x14ac:dyDescent="0.3">
      <c r="A1013">
        <v>93864</v>
      </c>
      <c r="B1013" t="s">
        <v>494</v>
      </c>
      <c r="C1013" t="s">
        <v>43</v>
      </c>
      <c r="D1013" t="s">
        <v>238</v>
      </c>
      <c r="E1013" t="s">
        <v>54</v>
      </c>
      <c r="F1013" t="s">
        <v>239</v>
      </c>
      <c r="G1013" s="1" t="s">
        <v>15</v>
      </c>
      <c r="H1013" s="2">
        <v>76</v>
      </c>
      <c r="I1013" s="2">
        <v>27556</v>
      </c>
      <c r="J1013" s="2">
        <v>75.495890410958907</v>
      </c>
      <c r="K1013" t="s">
        <v>43</v>
      </c>
      <c r="L1013" t="s">
        <v>105</v>
      </c>
    </row>
    <row r="1014" spans="1:12" x14ac:dyDescent="0.3">
      <c r="A1014">
        <v>93865</v>
      </c>
      <c r="B1014" t="s">
        <v>494</v>
      </c>
      <c r="C1014" t="s">
        <v>43</v>
      </c>
      <c r="D1014" t="s">
        <v>238</v>
      </c>
      <c r="E1014" t="s">
        <v>54</v>
      </c>
      <c r="F1014" t="s">
        <v>239</v>
      </c>
      <c r="G1014" s="1" t="s">
        <v>16</v>
      </c>
      <c r="H1014" s="2">
        <v>153</v>
      </c>
      <c r="I1014" s="2">
        <v>55478</v>
      </c>
      <c r="J1014" s="2">
        <v>151.9945205479452</v>
      </c>
      <c r="K1014" t="s">
        <v>43</v>
      </c>
      <c r="L1014" t="s">
        <v>105</v>
      </c>
    </row>
    <row r="1015" spans="1:12" x14ac:dyDescent="0.3">
      <c r="A1015">
        <v>93866</v>
      </c>
      <c r="B1015" t="s">
        <v>494</v>
      </c>
      <c r="C1015" t="s">
        <v>43</v>
      </c>
      <c r="D1015" t="s">
        <v>240</v>
      </c>
      <c r="E1015" t="s">
        <v>54</v>
      </c>
      <c r="F1015" t="s">
        <v>241</v>
      </c>
      <c r="G1015" s="1" t="s">
        <v>17</v>
      </c>
      <c r="H1015" s="2">
        <v>554</v>
      </c>
      <c r="I1015" s="2">
        <v>199453</v>
      </c>
      <c r="J1015" s="2">
        <v>546.44657534246574</v>
      </c>
      <c r="K1015" t="s">
        <v>43</v>
      </c>
      <c r="L1015" t="s">
        <v>105</v>
      </c>
    </row>
    <row r="1016" spans="1:12" x14ac:dyDescent="0.3">
      <c r="A1016">
        <v>93867</v>
      </c>
      <c r="B1016" t="s">
        <v>494</v>
      </c>
      <c r="C1016" t="s">
        <v>43</v>
      </c>
      <c r="D1016" t="s">
        <v>240</v>
      </c>
      <c r="E1016" t="s">
        <v>54</v>
      </c>
      <c r="F1016" t="s">
        <v>241</v>
      </c>
      <c r="G1016" s="1" t="s">
        <v>12</v>
      </c>
      <c r="H1016" s="2">
        <v>960</v>
      </c>
      <c r="I1016" s="2">
        <v>339401</v>
      </c>
      <c r="J1016" s="2">
        <v>929.86575342465756</v>
      </c>
      <c r="K1016" t="s">
        <v>43</v>
      </c>
      <c r="L1016" t="s">
        <v>105</v>
      </c>
    </row>
    <row r="1017" spans="1:12" x14ac:dyDescent="0.3">
      <c r="A1017">
        <v>93868</v>
      </c>
      <c r="B1017" t="s">
        <v>494</v>
      </c>
      <c r="C1017" t="s">
        <v>43</v>
      </c>
      <c r="D1017" t="s">
        <v>240</v>
      </c>
      <c r="E1017" t="s">
        <v>54</v>
      </c>
      <c r="F1017" t="s">
        <v>241</v>
      </c>
      <c r="G1017" s="1" t="s">
        <v>12</v>
      </c>
      <c r="H1017" s="2">
        <v>1</v>
      </c>
      <c r="I1017" s="2">
        <v>140</v>
      </c>
      <c r="J1017" s="2">
        <v>0.38356164383561642</v>
      </c>
      <c r="K1017" t="s">
        <v>79</v>
      </c>
      <c r="L1017" t="s">
        <v>105</v>
      </c>
    </row>
    <row r="1018" spans="1:12" x14ac:dyDescent="0.3">
      <c r="A1018">
        <v>93869</v>
      </c>
      <c r="B1018" t="s">
        <v>494</v>
      </c>
      <c r="C1018" t="s">
        <v>43</v>
      </c>
      <c r="D1018" t="s">
        <v>240</v>
      </c>
      <c r="E1018" t="s">
        <v>54</v>
      </c>
      <c r="F1018" t="s">
        <v>241</v>
      </c>
      <c r="G1018" s="1" t="s">
        <v>13</v>
      </c>
      <c r="H1018" s="2">
        <v>54</v>
      </c>
      <c r="I1018" s="2">
        <v>16639</v>
      </c>
      <c r="J1018" s="2">
        <v>45.586301369863016</v>
      </c>
      <c r="K1018" t="s">
        <v>43</v>
      </c>
      <c r="L1018" t="s">
        <v>105</v>
      </c>
    </row>
    <row r="1019" spans="1:12" x14ac:dyDescent="0.3">
      <c r="A1019">
        <v>93870</v>
      </c>
      <c r="B1019" t="s">
        <v>494</v>
      </c>
      <c r="C1019" t="s">
        <v>43</v>
      </c>
      <c r="D1019" t="s">
        <v>240</v>
      </c>
      <c r="E1019" t="s">
        <v>54</v>
      </c>
      <c r="F1019" t="s">
        <v>241</v>
      </c>
      <c r="G1019" s="1" t="s">
        <v>14</v>
      </c>
      <c r="H1019" s="2">
        <v>177</v>
      </c>
      <c r="I1019" s="2">
        <v>58603</v>
      </c>
      <c r="J1019" s="2">
        <v>160.55616438356165</v>
      </c>
      <c r="K1019" t="s">
        <v>43</v>
      </c>
      <c r="L1019" t="s">
        <v>105</v>
      </c>
    </row>
    <row r="1020" spans="1:12" x14ac:dyDescent="0.3">
      <c r="A1020">
        <v>93871</v>
      </c>
      <c r="B1020" t="s">
        <v>494</v>
      </c>
      <c r="C1020" t="s">
        <v>43</v>
      </c>
      <c r="D1020" t="s">
        <v>240</v>
      </c>
      <c r="E1020" t="s">
        <v>54</v>
      </c>
      <c r="F1020" t="s">
        <v>241</v>
      </c>
      <c r="G1020" s="1" t="s">
        <v>14</v>
      </c>
      <c r="H1020" s="2">
        <v>1</v>
      </c>
      <c r="I1020" s="2">
        <v>365</v>
      </c>
      <c r="J1020" s="2">
        <v>1</v>
      </c>
      <c r="K1020" t="s">
        <v>82</v>
      </c>
      <c r="L1020" t="s">
        <v>105</v>
      </c>
    </row>
    <row r="1021" spans="1:12" x14ac:dyDescent="0.3">
      <c r="A1021">
        <v>93872</v>
      </c>
      <c r="B1021" t="s">
        <v>494</v>
      </c>
      <c r="C1021" t="s">
        <v>43</v>
      </c>
      <c r="D1021" t="s">
        <v>240</v>
      </c>
      <c r="E1021" t="s">
        <v>54</v>
      </c>
      <c r="F1021" t="s">
        <v>241</v>
      </c>
      <c r="G1021" s="1" t="s">
        <v>15</v>
      </c>
      <c r="H1021" s="2">
        <v>169</v>
      </c>
      <c r="I1021" s="2">
        <v>59119</v>
      </c>
      <c r="J1021" s="2">
        <v>161.96986301369864</v>
      </c>
      <c r="K1021" t="s">
        <v>43</v>
      </c>
      <c r="L1021" t="s">
        <v>105</v>
      </c>
    </row>
    <row r="1022" spans="1:12" x14ac:dyDescent="0.3">
      <c r="A1022">
        <v>93873</v>
      </c>
      <c r="B1022" t="s">
        <v>494</v>
      </c>
      <c r="C1022" t="s">
        <v>43</v>
      </c>
      <c r="D1022" t="s">
        <v>240</v>
      </c>
      <c r="E1022" t="s">
        <v>54</v>
      </c>
      <c r="F1022" t="s">
        <v>241</v>
      </c>
      <c r="G1022" s="1" t="s">
        <v>15</v>
      </c>
      <c r="H1022" s="2">
        <v>1</v>
      </c>
      <c r="I1022" s="2">
        <v>365</v>
      </c>
      <c r="J1022" s="2">
        <v>1</v>
      </c>
      <c r="K1022" t="s">
        <v>82</v>
      </c>
      <c r="L1022" t="s">
        <v>105</v>
      </c>
    </row>
    <row r="1023" spans="1:12" x14ac:dyDescent="0.3">
      <c r="A1023">
        <v>93874</v>
      </c>
      <c r="B1023" t="s">
        <v>494</v>
      </c>
      <c r="C1023" t="s">
        <v>43</v>
      </c>
      <c r="D1023" t="s">
        <v>240</v>
      </c>
      <c r="E1023" t="s">
        <v>54</v>
      </c>
      <c r="F1023" t="s">
        <v>241</v>
      </c>
      <c r="G1023" s="1" t="s">
        <v>16</v>
      </c>
      <c r="H1023" s="2">
        <v>826</v>
      </c>
      <c r="I1023" s="2">
        <v>292186</v>
      </c>
      <c r="J1023" s="2">
        <v>800.50958904109586</v>
      </c>
      <c r="K1023" t="s">
        <v>43</v>
      </c>
      <c r="L1023" t="s">
        <v>105</v>
      </c>
    </row>
    <row r="1024" spans="1:12" x14ac:dyDescent="0.3">
      <c r="A1024">
        <v>93875</v>
      </c>
      <c r="B1024" t="s">
        <v>494</v>
      </c>
      <c r="C1024" t="s">
        <v>43</v>
      </c>
      <c r="D1024" t="s">
        <v>242</v>
      </c>
      <c r="E1024" t="s">
        <v>54</v>
      </c>
      <c r="F1024" t="s">
        <v>243</v>
      </c>
      <c r="G1024" s="1" t="s">
        <v>17</v>
      </c>
      <c r="H1024" s="2">
        <v>9</v>
      </c>
      <c r="I1024" s="2">
        <v>3145</v>
      </c>
      <c r="J1024" s="2">
        <v>8.6164383561643838</v>
      </c>
      <c r="K1024" t="s">
        <v>43</v>
      </c>
      <c r="L1024" t="s">
        <v>105</v>
      </c>
    </row>
    <row r="1025" spans="1:12" x14ac:dyDescent="0.3">
      <c r="A1025">
        <v>93876</v>
      </c>
      <c r="B1025" t="s">
        <v>494</v>
      </c>
      <c r="C1025" t="s">
        <v>43</v>
      </c>
      <c r="D1025" t="s">
        <v>242</v>
      </c>
      <c r="E1025" t="s">
        <v>54</v>
      </c>
      <c r="F1025" t="s">
        <v>243</v>
      </c>
      <c r="G1025" s="1" t="s">
        <v>12</v>
      </c>
      <c r="H1025" s="2">
        <v>5</v>
      </c>
      <c r="I1025" s="2">
        <v>1794</v>
      </c>
      <c r="J1025" s="2">
        <v>4.9150684931506845</v>
      </c>
      <c r="K1025" t="s">
        <v>43</v>
      </c>
      <c r="L1025" t="s">
        <v>105</v>
      </c>
    </row>
    <row r="1026" spans="1:12" x14ac:dyDescent="0.3">
      <c r="A1026">
        <v>93877</v>
      </c>
      <c r="B1026" t="s">
        <v>494</v>
      </c>
      <c r="C1026" t="s">
        <v>43</v>
      </c>
      <c r="D1026" t="s">
        <v>242</v>
      </c>
      <c r="E1026" t="s">
        <v>54</v>
      </c>
      <c r="F1026" t="s">
        <v>243</v>
      </c>
      <c r="G1026" s="1" t="s">
        <v>13</v>
      </c>
      <c r="H1026" s="2">
        <v>3</v>
      </c>
      <c r="I1026" s="2">
        <v>1095</v>
      </c>
      <c r="J1026" s="2">
        <v>3</v>
      </c>
      <c r="K1026" t="s">
        <v>43</v>
      </c>
      <c r="L1026" t="s">
        <v>105</v>
      </c>
    </row>
    <row r="1027" spans="1:12" x14ac:dyDescent="0.3">
      <c r="A1027">
        <v>93878</v>
      </c>
      <c r="B1027" t="s">
        <v>494</v>
      </c>
      <c r="C1027" t="s">
        <v>43</v>
      </c>
      <c r="D1027" t="s">
        <v>242</v>
      </c>
      <c r="E1027" t="s">
        <v>54</v>
      </c>
      <c r="F1027" t="s">
        <v>243</v>
      </c>
      <c r="G1027" s="1" t="s">
        <v>14</v>
      </c>
      <c r="H1027" s="2">
        <v>31</v>
      </c>
      <c r="I1027" s="2">
        <v>11070</v>
      </c>
      <c r="J1027" s="2">
        <v>30.328767123287673</v>
      </c>
      <c r="K1027" t="s">
        <v>43</v>
      </c>
      <c r="L1027" t="s">
        <v>105</v>
      </c>
    </row>
    <row r="1028" spans="1:12" x14ac:dyDescent="0.3">
      <c r="A1028">
        <v>93879</v>
      </c>
      <c r="B1028" t="s">
        <v>494</v>
      </c>
      <c r="C1028" t="s">
        <v>43</v>
      </c>
      <c r="D1028" t="s">
        <v>242</v>
      </c>
      <c r="E1028" t="s">
        <v>54</v>
      </c>
      <c r="F1028" t="s">
        <v>243</v>
      </c>
      <c r="G1028" s="1" t="s">
        <v>15</v>
      </c>
      <c r="H1028" s="2">
        <v>31</v>
      </c>
      <c r="I1028" s="2">
        <v>11313</v>
      </c>
      <c r="J1028" s="2">
        <v>30.994520547945207</v>
      </c>
      <c r="K1028" t="s">
        <v>43</v>
      </c>
      <c r="L1028" t="s">
        <v>105</v>
      </c>
    </row>
    <row r="1029" spans="1:12" x14ac:dyDescent="0.3">
      <c r="A1029">
        <v>93880</v>
      </c>
      <c r="B1029" t="s">
        <v>494</v>
      </c>
      <c r="C1029" t="s">
        <v>43</v>
      </c>
      <c r="D1029" t="s">
        <v>242</v>
      </c>
      <c r="E1029" t="s">
        <v>54</v>
      </c>
      <c r="F1029" t="s">
        <v>243</v>
      </c>
      <c r="G1029" s="1" t="s">
        <v>16</v>
      </c>
      <c r="H1029" s="2">
        <v>258</v>
      </c>
      <c r="I1029" s="2">
        <v>90005</v>
      </c>
      <c r="J1029" s="2">
        <v>246.58904109589042</v>
      </c>
      <c r="K1029" t="s">
        <v>43</v>
      </c>
      <c r="L1029" t="s">
        <v>105</v>
      </c>
    </row>
    <row r="1030" spans="1:12" x14ac:dyDescent="0.3">
      <c r="A1030">
        <v>93881</v>
      </c>
      <c r="B1030" t="s">
        <v>494</v>
      </c>
      <c r="C1030" t="s">
        <v>43</v>
      </c>
      <c r="D1030" t="s">
        <v>244</v>
      </c>
      <c r="E1030" t="s">
        <v>54</v>
      </c>
      <c r="F1030" t="s">
        <v>245</v>
      </c>
      <c r="G1030" s="1" t="s">
        <v>17</v>
      </c>
      <c r="H1030" s="2">
        <v>1</v>
      </c>
      <c r="I1030" s="2">
        <v>365</v>
      </c>
      <c r="J1030" s="2">
        <v>1</v>
      </c>
      <c r="K1030" t="s">
        <v>43</v>
      </c>
      <c r="L1030" t="s">
        <v>105</v>
      </c>
    </row>
    <row r="1031" spans="1:12" x14ac:dyDescent="0.3">
      <c r="A1031">
        <v>93882</v>
      </c>
      <c r="B1031" t="s">
        <v>494</v>
      </c>
      <c r="C1031" t="s">
        <v>43</v>
      </c>
      <c r="D1031" t="s">
        <v>244</v>
      </c>
      <c r="E1031" t="s">
        <v>54</v>
      </c>
      <c r="F1031" t="s">
        <v>245</v>
      </c>
      <c r="G1031" s="1" t="s">
        <v>12</v>
      </c>
      <c r="H1031" s="2">
        <v>21</v>
      </c>
      <c r="I1031" s="2">
        <v>7665</v>
      </c>
      <c r="J1031" s="2">
        <v>21</v>
      </c>
      <c r="K1031" t="s">
        <v>43</v>
      </c>
      <c r="L1031" t="s">
        <v>105</v>
      </c>
    </row>
    <row r="1032" spans="1:12" x14ac:dyDescent="0.3">
      <c r="A1032">
        <v>93883</v>
      </c>
      <c r="B1032" t="s">
        <v>494</v>
      </c>
      <c r="C1032" t="s">
        <v>43</v>
      </c>
      <c r="D1032" t="s">
        <v>244</v>
      </c>
      <c r="E1032" t="s">
        <v>54</v>
      </c>
      <c r="F1032" t="s">
        <v>245</v>
      </c>
      <c r="G1032" s="1" t="s">
        <v>13</v>
      </c>
      <c r="H1032" s="2">
        <v>13</v>
      </c>
      <c r="I1032" s="2">
        <v>4072</v>
      </c>
      <c r="J1032" s="2">
        <v>11.156164383561643</v>
      </c>
      <c r="K1032" t="s">
        <v>43</v>
      </c>
      <c r="L1032" t="s">
        <v>105</v>
      </c>
    </row>
    <row r="1033" spans="1:12" x14ac:dyDescent="0.3">
      <c r="A1033">
        <v>93884</v>
      </c>
      <c r="B1033" t="s">
        <v>494</v>
      </c>
      <c r="C1033" t="s">
        <v>43</v>
      </c>
      <c r="D1033" t="s">
        <v>244</v>
      </c>
      <c r="E1033" t="s">
        <v>54</v>
      </c>
      <c r="F1033" t="s">
        <v>245</v>
      </c>
      <c r="G1033" s="1" t="s">
        <v>14</v>
      </c>
      <c r="H1033" s="2">
        <v>56</v>
      </c>
      <c r="I1033" s="2">
        <v>20044</v>
      </c>
      <c r="J1033" s="2">
        <v>54.915068493150685</v>
      </c>
      <c r="K1033" t="s">
        <v>43</v>
      </c>
      <c r="L1033" t="s">
        <v>105</v>
      </c>
    </row>
    <row r="1034" spans="1:12" x14ac:dyDescent="0.3">
      <c r="A1034">
        <v>93885</v>
      </c>
      <c r="B1034" t="s">
        <v>494</v>
      </c>
      <c r="C1034" t="s">
        <v>43</v>
      </c>
      <c r="D1034" t="s">
        <v>244</v>
      </c>
      <c r="E1034" t="s">
        <v>54</v>
      </c>
      <c r="F1034" t="s">
        <v>245</v>
      </c>
      <c r="G1034" s="1" t="s">
        <v>14</v>
      </c>
      <c r="H1034" s="2">
        <v>1</v>
      </c>
      <c r="I1034" s="2">
        <v>365</v>
      </c>
      <c r="J1034" s="2">
        <v>1</v>
      </c>
      <c r="K1034" t="s">
        <v>72</v>
      </c>
      <c r="L1034" t="s">
        <v>105</v>
      </c>
    </row>
    <row r="1035" spans="1:12" x14ac:dyDescent="0.3">
      <c r="A1035">
        <v>93886</v>
      </c>
      <c r="B1035" t="s">
        <v>494</v>
      </c>
      <c r="C1035" t="s">
        <v>43</v>
      </c>
      <c r="D1035" t="s">
        <v>244</v>
      </c>
      <c r="E1035" t="s">
        <v>54</v>
      </c>
      <c r="F1035" t="s">
        <v>245</v>
      </c>
      <c r="G1035" s="1" t="s">
        <v>14</v>
      </c>
      <c r="H1035" s="2">
        <v>1</v>
      </c>
      <c r="I1035" s="2">
        <v>275</v>
      </c>
      <c r="J1035" s="2">
        <v>0.75342465753424659</v>
      </c>
      <c r="K1035" t="s">
        <v>77</v>
      </c>
      <c r="L1035" t="s">
        <v>105</v>
      </c>
    </row>
    <row r="1036" spans="1:12" x14ac:dyDescent="0.3">
      <c r="A1036">
        <v>93887</v>
      </c>
      <c r="B1036" t="s">
        <v>494</v>
      </c>
      <c r="C1036" t="s">
        <v>43</v>
      </c>
      <c r="D1036" t="s">
        <v>244</v>
      </c>
      <c r="E1036" t="s">
        <v>54</v>
      </c>
      <c r="F1036" t="s">
        <v>245</v>
      </c>
      <c r="G1036" s="1" t="s">
        <v>15</v>
      </c>
      <c r="H1036" s="2">
        <v>62</v>
      </c>
      <c r="I1036" s="2">
        <v>22385</v>
      </c>
      <c r="J1036" s="2">
        <v>61.328767123287669</v>
      </c>
      <c r="K1036" t="s">
        <v>43</v>
      </c>
      <c r="L1036" t="s">
        <v>105</v>
      </c>
    </row>
    <row r="1037" spans="1:12" x14ac:dyDescent="0.3">
      <c r="A1037">
        <v>93888</v>
      </c>
      <c r="B1037" t="s">
        <v>494</v>
      </c>
      <c r="C1037" t="s">
        <v>43</v>
      </c>
      <c r="D1037" t="s">
        <v>244</v>
      </c>
      <c r="E1037" t="s">
        <v>54</v>
      </c>
      <c r="F1037" t="s">
        <v>245</v>
      </c>
      <c r="G1037" s="1" t="s">
        <v>15</v>
      </c>
      <c r="H1037" s="2">
        <v>1</v>
      </c>
      <c r="I1037" s="2">
        <v>365</v>
      </c>
      <c r="J1037" s="2">
        <v>1</v>
      </c>
      <c r="K1037" t="s">
        <v>72</v>
      </c>
      <c r="L1037" t="s">
        <v>105</v>
      </c>
    </row>
    <row r="1038" spans="1:12" x14ac:dyDescent="0.3">
      <c r="A1038">
        <v>93889</v>
      </c>
      <c r="B1038" t="s">
        <v>494</v>
      </c>
      <c r="C1038" t="s">
        <v>43</v>
      </c>
      <c r="D1038" t="s">
        <v>244</v>
      </c>
      <c r="E1038" t="s">
        <v>54</v>
      </c>
      <c r="F1038" t="s">
        <v>245</v>
      </c>
      <c r="G1038" s="1" t="s">
        <v>16</v>
      </c>
      <c r="H1038" s="2">
        <v>260</v>
      </c>
      <c r="I1038" s="2">
        <v>93103</v>
      </c>
      <c r="J1038" s="2">
        <v>255.07671232876712</v>
      </c>
      <c r="K1038" t="s">
        <v>43</v>
      </c>
      <c r="L1038" t="s">
        <v>105</v>
      </c>
    </row>
    <row r="1039" spans="1:12" x14ac:dyDescent="0.3">
      <c r="A1039">
        <v>93890</v>
      </c>
      <c r="B1039" t="s">
        <v>494</v>
      </c>
      <c r="C1039" t="s">
        <v>43</v>
      </c>
      <c r="D1039" t="s">
        <v>246</v>
      </c>
      <c r="E1039" t="s">
        <v>54</v>
      </c>
      <c r="F1039" t="s">
        <v>247</v>
      </c>
      <c r="G1039" s="1" t="s">
        <v>12</v>
      </c>
      <c r="H1039" s="2">
        <v>9</v>
      </c>
      <c r="I1039" s="2">
        <v>3285</v>
      </c>
      <c r="J1039" s="2">
        <v>9</v>
      </c>
      <c r="K1039" t="s">
        <v>43</v>
      </c>
      <c r="L1039" t="s">
        <v>105</v>
      </c>
    </row>
    <row r="1040" spans="1:12" x14ac:dyDescent="0.3">
      <c r="A1040">
        <v>93891</v>
      </c>
      <c r="B1040" t="s">
        <v>494</v>
      </c>
      <c r="C1040" t="s">
        <v>43</v>
      </c>
      <c r="D1040" t="s">
        <v>246</v>
      </c>
      <c r="E1040" t="s">
        <v>54</v>
      </c>
      <c r="F1040" t="s">
        <v>247</v>
      </c>
      <c r="G1040" s="1" t="s">
        <v>13</v>
      </c>
      <c r="H1040" s="2">
        <v>5</v>
      </c>
      <c r="I1040" s="2">
        <v>1825</v>
      </c>
      <c r="J1040" s="2">
        <v>5</v>
      </c>
      <c r="K1040" t="s">
        <v>43</v>
      </c>
      <c r="L1040" t="s">
        <v>105</v>
      </c>
    </row>
    <row r="1041" spans="1:12" x14ac:dyDescent="0.3">
      <c r="A1041">
        <v>93892</v>
      </c>
      <c r="B1041" t="s">
        <v>494</v>
      </c>
      <c r="C1041" t="s">
        <v>43</v>
      </c>
      <c r="D1041" t="s">
        <v>246</v>
      </c>
      <c r="E1041" t="s">
        <v>54</v>
      </c>
      <c r="F1041" t="s">
        <v>247</v>
      </c>
      <c r="G1041" s="1" t="s">
        <v>14</v>
      </c>
      <c r="H1041" s="2">
        <v>28</v>
      </c>
      <c r="I1041" s="2">
        <v>10220</v>
      </c>
      <c r="J1041" s="2">
        <v>28</v>
      </c>
      <c r="K1041" t="s">
        <v>43</v>
      </c>
      <c r="L1041" t="s">
        <v>105</v>
      </c>
    </row>
    <row r="1042" spans="1:12" x14ac:dyDescent="0.3">
      <c r="A1042">
        <v>93893</v>
      </c>
      <c r="B1042" t="s">
        <v>494</v>
      </c>
      <c r="C1042" t="s">
        <v>43</v>
      </c>
      <c r="D1042" t="s">
        <v>246</v>
      </c>
      <c r="E1042" t="s">
        <v>54</v>
      </c>
      <c r="F1042" t="s">
        <v>247</v>
      </c>
      <c r="G1042" s="1" t="s">
        <v>15</v>
      </c>
      <c r="H1042" s="2">
        <v>46</v>
      </c>
      <c r="I1042" s="2">
        <v>16790</v>
      </c>
      <c r="J1042" s="2">
        <v>46</v>
      </c>
      <c r="K1042" t="s">
        <v>43</v>
      </c>
      <c r="L1042" t="s">
        <v>105</v>
      </c>
    </row>
    <row r="1043" spans="1:12" x14ac:dyDescent="0.3">
      <c r="A1043">
        <v>93894</v>
      </c>
      <c r="B1043" t="s">
        <v>494</v>
      </c>
      <c r="C1043" t="s">
        <v>43</v>
      </c>
      <c r="D1043" t="s">
        <v>246</v>
      </c>
      <c r="E1043" t="s">
        <v>54</v>
      </c>
      <c r="F1043" t="s">
        <v>247</v>
      </c>
      <c r="G1043" s="1" t="s">
        <v>16</v>
      </c>
      <c r="H1043" s="2">
        <v>412</v>
      </c>
      <c r="I1043" s="2">
        <v>145246</v>
      </c>
      <c r="J1043" s="2">
        <v>397.93424657534246</v>
      </c>
      <c r="K1043" t="s">
        <v>43</v>
      </c>
      <c r="L1043" t="s">
        <v>105</v>
      </c>
    </row>
    <row r="1044" spans="1:12" x14ac:dyDescent="0.3">
      <c r="A1044">
        <v>93895</v>
      </c>
      <c r="B1044" t="s">
        <v>494</v>
      </c>
      <c r="C1044" t="s">
        <v>43</v>
      </c>
      <c r="D1044" t="s">
        <v>248</v>
      </c>
      <c r="E1044" t="s">
        <v>54</v>
      </c>
      <c r="F1044" t="s">
        <v>249</v>
      </c>
      <c r="G1044" s="1" t="s">
        <v>17</v>
      </c>
      <c r="H1044" s="2">
        <v>3</v>
      </c>
      <c r="I1044" s="2">
        <v>1095</v>
      </c>
      <c r="J1044" s="2">
        <v>3</v>
      </c>
      <c r="K1044" t="s">
        <v>43</v>
      </c>
      <c r="L1044" t="s">
        <v>105</v>
      </c>
    </row>
    <row r="1045" spans="1:12" x14ac:dyDescent="0.3">
      <c r="A1045">
        <v>93896</v>
      </c>
      <c r="B1045" t="s">
        <v>494</v>
      </c>
      <c r="C1045" t="s">
        <v>43</v>
      </c>
      <c r="D1045" t="s">
        <v>248</v>
      </c>
      <c r="E1045" t="s">
        <v>54</v>
      </c>
      <c r="F1045" t="s">
        <v>249</v>
      </c>
      <c r="G1045" s="1" t="s">
        <v>12</v>
      </c>
      <c r="H1045" s="2">
        <v>177</v>
      </c>
      <c r="I1045" s="2">
        <v>63381</v>
      </c>
      <c r="J1045" s="2">
        <v>173.64657534246575</v>
      </c>
      <c r="K1045" t="s">
        <v>43</v>
      </c>
      <c r="L1045" t="s">
        <v>105</v>
      </c>
    </row>
    <row r="1046" spans="1:12" x14ac:dyDescent="0.3">
      <c r="A1046">
        <v>93897</v>
      </c>
      <c r="B1046" t="s">
        <v>494</v>
      </c>
      <c r="C1046" t="s">
        <v>43</v>
      </c>
      <c r="D1046" t="s">
        <v>248</v>
      </c>
      <c r="E1046" t="s">
        <v>54</v>
      </c>
      <c r="F1046" t="s">
        <v>249</v>
      </c>
      <c r="G1046" s="1" t="s">
        <v>13</v>
      </c>
      <c r="H1046" s="2">
        <v>83</v>
      </c>
      <c r="I1046" s="2">
        <v>28823</v>
      </c>
      <c r="J1046" s="2">
        <v>78.967123287671228</v>
      </c>
      <c r="K1046" t="s">
        <v>43</v>
      </c>
      <c r="L1046" t="s">
        <v>105</v>
      </c>
    </row>
    <row r="1047" spans="1:12" x14ac:dyDescent="0.3">
      <c r="A1047">
        <v>93898</v>
      </c>
      <c r="B1047" t="s">
        <v>494</v>
      </c>
      <c r="C1047" t="s">
        <v>43</v>
      </c>
      <c r="D1047" t="s">
        <v>248</v>
      </c>
      <c r="E1047" t="s">
        <v>54</v>
      </c>
      <c r="F1047" t="s">
        <v>249</v>
      </c>
      <c r="G1047" s="1" t="s">
        <v>13</v>
      </c>
      <c r="H1047" s="2">
        <v>1</v>
      </c>
      <c r="I1047" s="2">
        <v>61</v>
      </c>
      <c r="J1047" s="2">
        <v>0.16712328767123288</v>
      </c>
      <c r="K1047" t="s">
        <v>82</v>
      </c>
      <c r="L1047" t="s">
        <v>105</v>
      </c>
    </row>
    <row r="1048" spans="1:12" x14ac:dyDescent="0.3">
      <c r="A1048">
        <v>93899</v>
      </c>
      <c r="B1048" t="s">
        <v>494</v>
      </c>
      <c r="C1048" t="s">
        <v>43</v>
      </c>
      <c r="D1048" t="s">
        <v>248</v>
      </c>
      <c r="E1048" t="s">
        <v>54</v>
      </c>
      <c r="F1048" t="s">
        <v>249</v>
      </c>
      <c r="G1048" s="1" t="s">
        <v>14</v>
      </c>
      <c r="H1048" s="2">
        <v>377</v>
      </c>
      <c r="I1048" s="2">
        <v>131046</v>
      </c>
      <c r="J1048" s="2">
        <v>359.03013698630139</v>
      </c>
      <c r="K1048" t="s">
        <v>43</v>
      </c>
      <c r="L1048" t="s">
        <v>105</v>
      </c>
    </row>
    <row r="1049" spans="1:12" x14ac:dyDescent="0.3">
      <c r="A1049">
        <v>93900</v>
      </c>
      <c r="B1049" t="s">
        <v>494</v>
      </c>
      <c r="C1049" t="s">
        <v>43</v>
      </c>
      <c r="D1049" t="s">
        <v>248</v>
      </c>
      <c r="E1049" t="s">
        <v>54</v>
      </c>
      <c r="F1049" t="s">
        <v>249</v>
      </c>
      <c r="G1049" s="1" t="s">
        <v>15</v>
      </c>
      <c r="H1049" s="2">
        <v>143</v>
      </c>
      <c r="I1049" s="2">
        <v>51861</v>
      </c>
      <c r="J1049" s="2">
        <v>142.0849315068493</v>
      </c>
      <c r="K1049" t="s">
        <v>43</v>
      </c>
      <c r="L1049" t="s">
        <v>105</v>
      </c>
    </row>
    <row r="1050" spans="1:12" x14ac:dyDescent="0.3">
      <c r="A1050">
        <v>93901</v>
      </c>
      <c r="B1050" t="s">
        <v>494</v>
      </c>
      <c r="C1050" t="s">
        <v>43</v>
      </c>
      <c r="D1050" t="s">
        <v>248</v>
      </c>
      <c r="E1050" t="s">
        <v>54</v>
      </c>
      <c r="F1050" t="s">
        <v>249</v>
      </c>
      <c r="G1050" s="1" t="s">
        <v>16</v>
      </c>
      <c r="H1050" s="2">
        <v>536</v>
      </c>
      <c r="I1050" s="2">
        <v>191820</v>
      </c>
      <c r="J1050" s="2">
        <v>525.53424657534242</v>
      </c>
      <c r="K1050" t="s">
        <v>43</v>
      </c>
      <c r="L1050" t="s">
        <v>105</v>
      </c>
    </row>
    <row r="1051" spans="1:12" x14ac:dyDescent="0.3">
      <c r="A1051">
        <v>93902</v>
      </c>
      <c r="B1051" t="s">
        <v>494</v>
      </c>
      <c r="C1051" t="s">
        <v>43</v>
      </c>
      <c r="D1051" t="s">
        <v>250</v>
      </c>
      <c r="E1051" t="s">
        <v>54</v>
      </c>
      <c r="F1051" t="s">
        <v>251</v>
      </c>
      <c r="G1051" s="1" t="s">
        <v>17</v>
      </c>
      <c r="H1051" s="2">
        <v>53</v>
      </c>
      <c r="I1051" s="2">
        <v>17957</v>
      </c>
      <c r="J1051" s="2">
        <v>49.197260273972603</v>
      </c>
      <c r="K1051" t="s">
        <v>43</v>
      </c>
      <c r="L1051" t="s">
        <v>105</v>
      </c>
    </row>
    <row r="1052" spans="1:12" x14ac:dyDescent="0.3">
      <c r="A1052">
        <v>93903</v>
      </c>
      <c r="B1052" t="s">
        <v>494</v>
      </c>
      <c r="C1052" t="s">
        <v>43</v>
      </c>
      <c r="D1052" t="s">
        <v>250</v>
      </c>
      <c r="E1052" t="s">
        <v>54</v>
      </c>
      <c r="F1052" t="s">
        <v>251</v>
      </c>
      <c r="G1052" s="1" t="s">
        <v>12</v>
      </c>
      <c r="H1052" s="2">
        <v>254</v>
      </c>
      <c r="I1052" s="2">
        <v>91486</v>
      </c>
      <c r="J1052" s="2">
        <v>250.64657534246575</v>
      </c>
      <c r="K1052" t="s">
        <v>43</v>
      </c>
      <c r="L1052" t="s">
        <v>105</v>
      </c>
    </row>
    <row r="1053" spans="1:12" x14ac:dyDescent="0.3">
      <c r="A1053">
        <v>93904</v>
      </c>
      <c r="B1053" t="s">
        <v>494</v>
      </c>
      <c r="C1053" t="s">
        <v>43</v>
      </c>
      <c r="D1053" t="s">
        <v>250</v>
      </c>
      <c r="E1053" t="s">
        <v>54</v>
      </c>
      <c r="F1053" t="s">
        <v>251</v>
      </c>
      <c r="G1053" s="1" t="s">
        <v>13</v>
      </c>
      <c r="H1053" s="2">
        <v>211</v>
      </c>
      <c r="I1053" s="2">
        <v>75578</v>
      </c>
      <c r="J1053" s="2">
        <v>207.06301369863013</v>
      </c>
      <c r="K1053" t="s">
        <v>43</v>
      </c>
      <c r="L1053" t="s">
        <v>105</v>
      </c>
    </row>
    <row r="1054" spans="1:12" x14ac:dyDescent="0.3">
      <c r="A1054">
        <v>93905</v>
      </c>
      <c r="B1054" t="s">
        <v>494</v>
      </c>
      <c r="C1054" t="s">
        <v>43</v>
      </c>
      <c r="D1054" t="s">
        <v>250</v>
      </c>
      <c r="E1054" t="s">
        <v>54</v>
      </c>
      <c r="F1054" t="s">
        <v>251</v>
      </c>
      <c r="G1054" s="1" t="s">
        <v>14</v>
      </c>
      <c r="H1054" s="2">
        <v>722</v>
      </c>
      <c r="I1054" s="2">
        <v>262585</v>
      </c>
      <c r="J1054" s="2">
        <v>719.41095890410963</v>
      </c>
      <c r="K1054" t="s">
        <v>43</v>
      </c>
      <c r="L1054" t="s">
        <v>105</v>
      </c>
    </row>
    <row r="1055" spans="1:12" x14ac:dyDescent="0.3">
      <c r="A1055">
        <v>93906</v>
      </c>
      <c r="B1055" t="s">
        <v>494</v>
      </c>
      <c r="C1055" t="s">
        <v>43</v>
      </c>
      <c r="D1055" t="s">
        <v>250</v>
      </c>
      <c r="E1055" t="s">
        <v>54</v>
      </c>
      <c r="F1055" t="s">
        <v>251</v>
      </c>
      <c r="G1055" s="1" t="s">
        <v>14</v>
      </c>
      <c r="H1055" s="2">
        <v>1</v>
      </c>
      <c r="I1055" s="2">
        <v>4</v>
      </c>
      <c r="J1055" s="2">
        <v>1.0958904109589041E-2</v>
      </c>
      <c r="K1055" t="s">
        <v>82</v>
      </c>
      <c r="L1055" t="s">
        <v>105</v>
      </c>
    </row>
    <row r="1056" spans="1:12" x14ac:dyDescent="0.3">
      <c r="A1056">
        <v>93907</v>
      </c>
      <c r="B1056" t="s">
        <v>494</v>
      </c>
      <c r="C1056" t="s">
        <v>43</v>
      </c>
      <c r="D1056" t="s">
        <v>250</v>
      </c>
      <c r="E1056" t="s">
        <v>54</v>
      </c>
      <c r="F1056" t="s">
        <v>251</v>
      </c>
      <c r="G1056" s="1" t="s">
        <v>15</v>
      </c>
      <c r="H1056" s="2">
        <v>89</v>
      </c>
      <c r="I1056" s="2">
        <v>32485</v>
      </c>
      <c r="J1056" s="2">
        <v>89</v>
      </c>
      <c r="K1056" t="s">
        <v>43</v>
      </c>
      <c r="L1056" t="s">
        <v>105</v>
      </c>
    </row>
    <row r="1057" spans="1:12" x14ac:dyDescent="0.3">
      <c r="A1057">
        <v>93908</v>
      </c>
      <c r="B1057" t="s">
        <v>494</v>
      </c>
      <c r="C1057" t="s">
        <v>43</v>
      </c>
      <c r="D1057" t="s">
        <v>250</v>
      </c>
      <c r="E1057" t="s">
        <v>54</v>
      </c>
      <c r="F1057" t="s">
        <v>251</v>
      </c>
      <c r="G1057" s="1" t="s">
        <v>16</v>
      </c>
      <c r="H1057" s="2">
        <v>186</v>
      </c>
      <c r="I1057" s="2">
        <v>67890</v>
      </c>
      <c r="J1057" s="2">
        <v>186</v>
      </c>
      <c r="K1057" t="s">
        <v>43</v>
      </c>
      <c r="L1057" t="s">
        <v>105</v>
      </c>
    </row>
    <row r="1058" spans="1:12" x14ac:dyDescent="0.3">
      <c r="A1058">
        <v>93909</v>
      </c>
      <c r="B1058" t="s">
        <v>494</v>
      </c>
      <c r="C1058" t="s">
        <v>43</v>
      </c>
      <c r="D1058" t="s">
        <v>252</v>
      </c>
      <c r="E1058" t="s">
        <v>54</v>
      </c>
      <c r="F1058" t="s">
        <v>253</v>
      </c>
      <c r="G1058" s="1" t="s">
        <v>17</v>
      </c>
      <c r="H1058" s="2">
        <v>7</v>
      </c>
      <c r="I1058" s="2">
        <v>2555</v>
      </c>
      <c r="J1058" s="2">
        <v>7</v>
      </c>
      <c r="K1058" t="s">
        <v>43</v>
      </c>
      <c r="L1058" t="s">
        <v>105</v>
      </c>
    </row>
    <row r="1059" spans="1:12" x14ac:dyDescent="0.3">
      <c r="A1059">
        <v>93910</v>
      </c>
      <c r="B1059" t="s">
        <v>494</v>
      </c>
      <c r="C1059" t="s">
        <v>43</v>
      </c>
      <c r="D1059" t="s">
        <v>252</v>
      </c>
      <c r="E1059" t="s">
        <v>54</v>
      </c>
      <c r="F1059" t="s">
        <v>253</v>
      </c>
      <c r="G1059" s="1" t="s">
        <v>12</v>
      </c>
      <c r="H1059" s="2">
        <v>60</v>
      </c>
      <c r="I1059" s="2">
        <v>19736</v>
      </c>
      <c r="J1059" s="2">
        <v>54.07123287671233</v>
      </c>
      <c r="K1059" t="s">
        <v>43</v>
      </c>
      <c r="L1059" t="s">
        <v>105</v>
      </c>
    </row>
    <row r="1060" spans="1:12" x14ac:dyDescent="0.3">
      <c r="A1060">
        <v>93911</v>
      </c>
      <c r="B1060" t="s">
        <v>494</v>
      </c>
      <c r="C1060" t="s">
        <v>43</v>
      </c>
      <c r="D1060" t="s">
        <v>252</v>
      </c>
      <c r="E1060" t="s">
        <v>54</v>
      </c>
      <c r="F1060" t="s">
        <v>253</v>
      </c>
      <c r="G1060" s="1" t="s">
        <v>13</v>
      </c>
      <c r="H1060" s="2">
        <v>1</v>
      </c>
      <c r="I1060" s="2">
        <v>9</v>
      </c>
      <c r="J1060" s="2">
        <v>2.4657534246575342E-2</v>
      </c>
      <c r="K1060" t="s">
        <v>40</v>
      </c>
      <c r="L1060" t="s">
        <v>105</v>
      </c>
    </row>
    <row r="1061" spans="1:12" x14ac:dyDescent="0.3">
      <c r="A1061">
        <v>93912</v>
      </c>
      <c r="B1061" t="s">
        <v>494</v>
      </c>
      <c r="C1061" t="s">
        <v>43</v>
      </c>
      <c r="D1061" t="s">
        <v>252</v>
      </c>
      <c r="E1061" t="s">
        <v>54</v>
      </c>
      <c r="F1061" t="s">
        <v>253</v>
      </c>
      <c r="G1061" s="1" t="s">
        <v>13</v>
      </c>
      <c r="H1061" s="2">
        <v>16</v>
      </c>
      <c r="I1061" s="2">
        <v>5290</v>
      </c>
      <c r="J1061" s="2">
        <v>14.493150684931507</v>
      </c>
      <c r="K1061" t="s">
        <v>43</v>
      </c>
      <c r="L1061" t="s">
        <v>105</v>
      </c>
    </row>
    <row r="1062" spans="1:12" x14ac:dyDescent="0.3">
      <c r="A1062">
        <v>93913</v>
      </c>
      <c r="B1062" t="s">
        <v>494</v>
      </c>
      <c r="C1062" t="s">
        <v>43</v>
      </c>
      <c r="D1062" t="s">
        <v>252</v>
      </c>
      <c r="E1062" t="s">
        <v>54</v>
      </c>
      <c r="F1062" t="s">
        <v>253</v>
      </c>
      <c r="G1062" s="1" t="s">
        <v>13</v>
      </c>
      <c r="H1062" s="2">
        <v>1</v>
      </c>
      <c r="I1062" s="2">
        <v>61</v>
      </c>
      <c r="J1062" s="2">
        <v>0.16712328767123288</v>
      </c>
      <c r="K1062" t="s">
        <v>69</v>
      </c>
      <c r="L1062" t="s">
        <v>105</v>
      </c>
    </row>
    <row r="1063" spans="1:12" x14ac:dyDescent="0.3">
      <c r="A1063">
        <v>93914</v>
      </c>
      <c r="B1063" t="s">
        <v>494</v>
      </c>
      <c r="C1063" t="s">
        <v>43</v>
      </c>
      <c r="D1063" t="s">
        <v>252</v>
      </c>
      <c r="E1063" t="s">
        <v>54</v>
      </c>
      <c r="F1063" t="s">
        <v>253</v>
      </c>
      <c r="G1063" s="1" t="s">
        <v>14</v>
      </c>
      <c r="H1063" s="2">
        <v>162</v>
      </c>
      <c r="I1063" s="2">
        <v>54368</v>
      </c>
      <c r="J1063" s="2">
        <v>148.95342465753424</v>
      </c>
      <c r="K1063" t="s">
        <v>43</v>
      </c>
      <c r="L1063" t="s">
        <v>105</v>
      </c>
    </row>
    <row r="1064" spans="1:12" x14ac:dyDescent="0.3">
      <c r="A1064">
        <v>93915</v>
      </c>
      <c r="B1064" t="s">
        <v>494</v>
      </c>
      <c r="C1064" t="s">
        <v>43</v>
      </c>
      <c r="D1064" t="s">
        <v>252</v>
      </c>
      <c r="E1064" t="s">
        <v>54</v>
      </c>
      <c r="F1064" t="s">
        <v>253</v>
      </c>
      <c r="G1064" s="1" t="s">
        <v>15</v>
      </c>
      <c r="H1064" s="2">
        <v>99</v>
      </c>
      <c r="I1064" s="2">
        <v>34303</v>
      </c>
      <c r="J1064" s="2">
        <v>93.980821917808214</v>
      </c>
      <c r="K1064" t="s">
        <v>43</v>
      </c>
      <c r="L1064" t="s">
        <v>105</v>
      </c>
    </row>
    <row r="1065" spans="1:12" x14ac:dyDescent="0.3">
      <c r="A1065">
        <v>93916</v>
      </c>
      <c r="B1065" t="s">
        <v>494</v>
      </c>
      <c r="C1065" t="s">
        <v>43</v>
      </c>
      <c r="D1065" t="s">
        <v>252</v>
      </c>
      <c r="E1065" t="s">
        <v>54</v>
      </c>
      <c r="F1065" t="s">
        <v>253</v>
      </c>
      <c r="G1065" s="1" t="s">
        <v>16</v>
      </c>
      <c r="H1065" s="2">
        <v>647</v>
      </c>
      <c r="I1065" s="2">
        <v>225648</v>
      </c>
      <c r="J1065" s="2">
        <v>618.21369863013695</v>
      </c>
      <c r="K1065" t="s">
        <v>43</v>
      </c>
      <c r="L1065" t="s">
        <v>105</v>
      </c>
    </row>
    <row r="1066" spans="1:12" x14ac:dyDescent="0.3">
      <c r="A1066">
        <v>93917</v>
      </c>
      <c r="B1066" t="s">
        <v>494</v>
      </c>
      <c r="C1066" t="s">
        <v>43</v>
      </c>
      <c r="D1066" t="s">
        <v>254</v>
      </c>
      <c r="E1066" t="s">
        <v>54</v>
      </c>
      <c r="F1066" t="s">
        <v>255</v>
      </c>
      <c r="G1066" s="1" t="s">
        <v>12</v>
      </c>
      <c r="H1066" s="2">
        <v>241</v>
      </c>
      <c r="I1066" s="2">
        <v>86228</v>
      </c>
      <c r="J1066" s="2">
        <v>236.24109589041095</v>
      </c>
      <c r="K1066" t="s">
        <v>43</v>
      </c>
      <c r="L1066" t="s">
        <v>105</v>
      </c>
    </row>
    <row r="1067" spans="1:12" x14ac:dyDescent="0.3">
      <c r="A1067">
        <v>93918</v>
      </c>
      <c r="B1067" t="s">
        <v>494</v>
      </c>
      <c r="C1067" t="s">
        <v>43</v>
      </c>
      <c r="D1067" t="s">
        <v>254</v>
      </c>
      <c r="E1067" t="s">
        <v>54</v>
      </c>
      <c r="F1067" t="s">
        <v>255</v>
      </c>
      <c r="G1067" s="1" t="s">
        <v>13</v>
      </c>
      <c r="H1067" s="2">
        <v>134</v>
      </c>
      <c r="I1067" s="2">
        <v>44850</v>
      </c>
      <c r="J1067" s="2">
        <v>122.87671232876713</v>
      </c>
      <c r="K1067" t="s">
        <v>43</v>
      </c>
      <c r="L1067" t="s">
        <v>105</v>
      </c>
    </row>
    <row r="1068" spans="1:12" x14ac:dyDescent="0.3">
      <c r="A1068">
        <v>93919</v>
      </c>
      <c r="B1068" t="s">
        <v>494</v>
      </c>
      <c r="C1068" t="s">
        <v>43</v>
      </c>
      <c r="D1068" t="s">
        <v>254</v>
      </c>
      <c r="E1068" t="s">
        <v>54</v>
      </c>
      <c r="F1068" t="s">
        <v>255</v>
      </c>
      <c r="G1068" s="1" t="s">
        <v>13</v>
      </c>
      <c r="H1068" s="2">
        <v>1</v>
      </c>
      <c r="I1068" s="2">
        <v>365</v>
      </c>
      <c r="J1068" s="2">
        <v>1</v>
      </c>
      <c r="K1068" t="s">
        <v>82</v>
      </c>
      <c r="L1068" t="s">
        <v>105</v>
      </c>
    </row>
    <row r="1069" spans="1:12" x14ac:dyDescent="0.3">
      <c r="A1069">
        <v>93920</v>
      </c>
      <c r="B1069" t="s">
        <v>494</v>
      </c>
      <c r="C1069" t="s">
        <v>43</v>
      </c>
      <c r="D1069" t="s">
        <v>254</v>
      </c>
      <c r="E1069" t="s">
        <v>54</v>
      </c>
      <c r="F1069" t="s">
        <v>255</v>
      </c>
      <c r="G1069" s="1" t="s">
        <v>14</v>
      </c>
      <c r="H1069" s="2">
        <v>621</v>
      </c>
      <c r="I1069" s="2">
        <v>217147</v>
      </c>
      <c r="J1069" s="2">
        <v>594.92328767123286</v>
      </c>
      <c r="K1069" t="s">
        <v>43</v>
      </c>
      <c r="L1069" t="s">
        <v>105</v>
      </c>
    </row>
    <row r="1070" spans="1:12" x14ac:dyDescent="0.3">
      <c r="A1070">
        <v>93921</v>
      </c>
      <c r="B1070" t="s">
        <v>494</v>
      </c>
      <c r="C1070" t="s">
        <v>43</v>
      </c>
      <c r="D1070" t="s">
        <v>254</v>
      </c>
      <c r="E1070" t="s">
        <v>54</v>
      </c>
      <c r="F1070" t="s">
        <v>255</v>
      </c>
      <c r="G1070" s="1" t="s">
        <v>15</v>
      </c>
      <c r="H1070" s="2">
        <v>189</v>
      </c>
      <c r="I1070" s="2">
        <v>68710</v>
      </c>
      <c r="J1070" s="2">
        <v>188.24657534246575</v>
      </c>
      <c r="K1070" t="s">
        <v>43</v>
      </c>
      <c r="L1070" t="s">
        <v>105</v>
      </c>
    </row>
    <row r="1071" spans="1:12" x14ac:dyDescent="0.3">
      <c r="A1071">
        <v>93922</v>
      </c>
      <c r="B1071" t="s">
        <v>494</v>
      </c>
      <c r="C1071" t="s">
        <v>43</v>
      </c>
      <c r="D1071" t="s">
        <v>254</v>
      </c>
      <c r="E1071" t="s">
        <v>54</v>
      </c>
      <c r="F1071" t="s">
        <v>255</v>
      </c>
      <c r="G1071" s="1" t="s">
        <v>16</v>
      </c>
      <c r="H1071" s="2">
        <v>494</v>
      </c>
      <c r="I1071" s="2">
        <v>180111</v>
      </c>
      <c r="J1071" s="2">
        <v>493.45479452054792</v>
      </c>
      <c r="K1071" t="s">
        <v>43</v>
      </c>
      <c r="L1071" t="s">
        <v>105</v>
      </c>
    </row>
    <row r="1072" spans="1:12" x14ac:dyDescent="0.3">
      <c r="A1072">
        <v>93923</v>
      </c>
      <c r="B1072" t="s">
        <v>494</v>
      </c>
      <c r="C1072" t="s">
        <v>43</v>
      </c>
      <c r="D1072" t="s">
        <v>256</v>
      </c>
      <c r="E1072" t="s">
        <v>54</v>
      </c>
      <c r="F1072" t="s">
        <v>113</v>
      </c>
      <c r="G1072" s="1" t="s">
        <v>17</v>
      </c>
      <c r="H1072" s="2">
        <v>3</v>
      </c>
      <c r="I1072" s="2">
        <v>914</v>
      </c>
      <c r="J1072" s="2">
        <v>2.504109589041096</v>
      </c>
      <c r="K1072" t="s">
        <v>43</v>
      </c>
      <c r="L1072" t="s">
        <v>105</v>
      </c>
    </row>
    <row r="1073" spans="1:12" x14ac:dyDescent="0.3">
      <c r="A1073">
        <v>93924</v>
      </c>
      <c r="B1073" t="s">
        <v>494</v>
      </c>
      <c r="C1073" t="s">
        <v>43</v>
      </c>
      <c r="D1073" t="s">
        <v>256</v>
      </c>
      <c r="E1073" t="s">
        <v>54</v>
      </c>
      <c r="F1073" t="s">
        <v>113</v>
      </c>
      <c r="G1073" s="1" t="s">
        <v>12</v>
      </c>
      <c r="H1073" s="2">
        <v>690</v>
      </c>
      <c r="I1073" s="2">
        <v>247409</v>
      </c>
      <c r="J1073" s="2">
        <v>677.83287671232881</v>
      </c>
      <c r="K1073" t="s">
        <v>43</v>
      </c>
      <c r="L1073" t="s">
        <v>105</v>
      </c>
    </row>
    <row r="1074" spans="1:12" x14ac:dyDescent="0.3">
      <c r="A1074">
        <v>93925</v>
      </c>
      <c r="B1074" t="s">
        <v>494</v>
      </c>
      <c r="C1074" t="s">
        <v>43</v>
      </c>
      <c r="D1074" t="s">
        <v>256</v>
      </c>
      <c r="E1074" t="s">
        <v>54</v>
      </c>
      <c r="F1074" t="s">
        <v>113</v>
      </c>
      <c r="G1074" s="1" t="s">
        <v>13</v>
      </c>
      <c r="H1074" s="2">
        <v>330</v>
      </c>
      <c r="I1074" s="2">
        <v>108088</v>
      </c>
      <c r="J1074" s="2">
        <v>296.13150684931509</v>
      </c>
      <c r="K1074" t="s">
        <v>43</v>
      </c>
      <c r="L1074" t="s">
        <v>105</v>
      </c>
    </row>
    <row r="1075" spans="1:12" x14ac:dyDescent="0.3">
      <c r="A1075">
        <v>93926</v>
      </c>
      <c r="B1075" t="s">
        <v>494</v>
      </c>
      <c r="C1075" t="s">
        <v>43</v>
      </c>
      <c r="D1075" t="s">
        <v>256</v>
      </c>
      <c r="E1075" t="s">
        <v>54</v>
      </c>
      <c r="F1075" t="s">
        <v>113</v>
      </c>
      <c r="G1075" s="1" t="s">
        <v>14</v>
      </c>
      <c r="H1075" s="2">
        <v>1349</v>
      </c>
      <c r="I1075" s="2">
        <v>468610</v>
      </c>
      <c r="J1075" s="2">
        <v>1283.8630136986301</v>
      </c>
      <c r="K1075" t="s">
        <v>43</v>
      </c>
      <c r="L1075" t="s">
        <v>105</v>
      </c>
    </row>
    <row r="1076" spans="1:12" x14ac:dyDescent="0.3">
      <c r="A1076">
        <v>93927</v>
      </c>
      <c r="B1076" t="s">
        <v>494</v>
      </c>
      <c r="C1076" t="s">
        <v>43</v>
      </c>
      <c r="D1076" t="s">
        <v>256</v>
      </c>
      <c r="E1076" t="s">
        <v>54</v>
      </c>
      <c r="F1076" t="s">
        <v>113</v>
      </c>
      <c r="G1076" s="1" t="s">
        <v>15</v>
      </c>
      <c r="H1076" s="2">
        <v>280</v>
      </c>
      <c r="I1076" s="2">
        <v>100713</v>
      </c>
      <c r="J1076" s="2">
        <v>275.92602739726027</v>
      </c>
      <c r="K1076" t="s">
        <v>43</v>
      </c>
      <c r="L1076" t="s">
        <v>105</v>
      </c>
    </row>
    <row r="1077" spans="1:12" x14ac:dyDescent="0.3">
      <c r="A1077">
        <v>93928</v>
      </c>
      <c r="B1077" t="s">
        <v>494</v>
      </c>
      <c r="C1077" t="s">
        <v>43</v>
      </c>
      <c r="D1077" t="s">
        <v>256</v>
      </c>
      <c r="E1077" t="s">
        <v>54</v>
      </c>
      <c r="F1077" t="s">
        <v>113</v>
      </c>
      <c r="G1077" s="1" t="s">
        <v>16</v>
      </c>
      <c r="H1077" s="2">
        <v>898</v>
      </c>
      <c r="I1077" s="2">
        <v>326710</v>
      </c>
      <c r="J1077" s="2">
        <v>895.09589041095887</v>
      </c>
      <c r="K1077" t="s">
        <v>43</v>
      </c>
      <c r="L1077" t="s">
        <v>105</v>
      </c>
    </row>
    <row r="1078" spans="1:12" x14ac:dyDescent="0.3">
      <c r="A1078">
        <v>93929</v>
      </c>
      <c r="B1078" t="s">
        <v>494</v>
      </c>
      <c r="C1078" t="s">
        <v>43</v>
      </c>
      <c r="D1078" t="s">
        <v>257</v>
      </c>
      <c r="E1078" t="s">
        <v>56</v>
      </c>
      <c r="F1078" t="s">
        <v>258</v>
      </c>
      <c r="G1078" s="1" t="s">
        <v>17</v>
      </c>
      <c r="H1078" s="2">
        <v>5</v>
      </c>
      <c r="I1078" s="2">
        <v>1825</v>
      </c>
      <c r="J1078" s="2">
        <v>5</v>
      </c>
      <c r="K1078" t="s">
        <v>43</v>
      </c>
      <c r="L1078" t="s">
        <v>105</v>
      </c>
    </row>
    <row r="1079" spans="1:12" x14ac:dyDescent="0.3">
      <c r="A1079">
        <v>93930</v>
      </c>
      <c r="B1079" t="s">
        <v>494</v>
      </c>
      <c r="C1079" t="s">
        <v>43</v>
      </c>
      <c r="D1079" t="s">
        <v>257</v>
      </c>
      <c r="E1079" t="s">
        <v>56</v>
      </c>
      <c r="F1079" t="s">
        <v>258</v>
      </c>
      <c r="G1079" s="1" t="s">
        <v>12</v>
      </c>
      <c r="H1079" s="2">
        <v>5</v>
      </c>
      <c r="I1079" s="2">
        <v>1691</v>
      </c>
      <c r="J1079" s="2">
        <v>4.6328767123287671</v>
      </c>
      <c r="K1079" t="s">
        <v>43</v>
      </c>
      <c r="L1079" t="s">
        <v>105</v>
      </c>
    </row>
    <row r="1080" spans="1:12" x14ac:dyDescent="0.3">
      <c r="A1080">
        <v>93931</v>
      </c>
      <c r="B1080" t="s">
        <v>494</v>
      </c>
      <c r="C1080" t="s">
        <v>43</v>
      </c>
      <c r="D1080" t="s">
        <v>257</v>
      </c>
      <c r="E1080" t="s">
        <v>56</v>
      </c>
      <c r="F1080" t="s">
        <v>258</v>
      </c>
      <c r="G1080" s="1" t="s">
        <v>13</v>
      </c>
      <c r="H1080" s="2">
        <v>4</v>
      </c>
      <c r="I1080" s="2">
        <v>1185</v>
      </c>
      <c r="J1080" s="2">
        <v>3.2465753424657535</v>
      </c>
      <c r="K1080" t="s">
        <v>43</v>
      </c>
      <c r="L1080" t="s">
        <v>105</v>
      </c>
    </row>
    <row r="1081" spans="1:12" x14ac:dyDescent="0.3">
      <c r="A1081">
        <v>93932</v>
      </c>
      <c r="B1081" t="s">
        <v>494</v>
      </c>
      <c r="C1081" t="s">
        <v>43</v>
      </c>
      <c r="D1081" t="s">
        <v>257</v>
      </c>
      <c r="E1081" t="s">
        <v>56</v>
      </c>
      <c r="F1081" t="s">
        <v>258</v>
      </c>
      <c r="G1081" s="1" t="s">
        <v>13</v>
      </c>
      <c r="H1081" s="2">
        <v>1</v>
      </c>
      <c r="I1081" s="2">
        <v>214</v>
      </c>
      <c r="J1081" s="2">
        <v>0.58630136986301373</v>
      </c>
      <c r="K1081" t="s">
        <v>69</v>
      </c>
      <c r="L1081" t="s">
        <v>105</v>
      </c>
    </row>
    <row r="1082" spans="1:12" x14ac:dyDescent="0.3">
      <c r="A1082">
        <v>93933</v>
      </c>
      <c r="B1082" t="s">
        <v>494</v>
      </c>
      <c r="C1082" t="s">
        <v>43</v>
      </c>
      <c r="D1082" t="s">
        <v>257</v>
      </c>
      <c r="E1082" t="s">
        <v>56</v>
      </c>
      <c r="F1082" t="s">
        <v>258</v>
      </c>
      <c r="G1082" s="1" t="s">
        <v>13</v>
      </c>
      <c r="H1082" s="2">
        <v>1</v>
      </c>
      <c r="I1082" s="2">
        <v>61</v>
      </c>
      <c r="J1082" s="2">
        <v>0.16712328767123288</v>
      </c>
      <c r="K1082" t="s">
        <v>82</v>
      </c>
      <c r="L1082" t="s">
        <v>105</v>
      </c>
    </row>
    <row r="1083" spans="1:12" x14ac:dyDescent="0.3">
      <c r="A1083">
        <v>93934</v>
      </c>
      <c r="B1083" t="s">
        <v>494</v>
      </c>
      <c r="C1083" t="s">
        <v>43</v>
      </c>
      <c r="D1083" t="s">
        <v>257</v>
      </c>
      <c r="E1083" t="s">
        <v>56</v>
      </c>
      <c r="F1083" t="s">
        <v>258</v>
      </c>
      <c r="G1083" s="1" t="s">
        <v>14</v>
      </c>
      <c r="H1083" s="2">
        <v>2</v>
      </c>
      <c r="I1083" s="2">
        <v>268</v>
      </c>
      <c r="J1083" s="2">
        <v>0.73424657534246573</v>
      </c>
      <c r="K1083" t="s">
        <v>11</v>
      </c>
      <c r="L1083" t="s">
        <v>105</v>
      </c>
    </row>
    <row r="1084" spans="1:12" x14ac:dyDescent="0.3">
      <c r="A1084">
        <v>93935</v>
      </c>
      <c r="B1084" t="s">
        <v>494</v>
      </c>
      <c r="C1084" t="s">
        <v>43</v>
      </c>
      <c r="D1084" t="s">
        <v>257</v>
      </c>
      <c r="E1084" t="s">
        <v>56</v>
      </c>
      <c r="F1084" t="s">
        <v>258</v>
      </c>
      <c r="G1084" s="1" t="s">
        <v>14</v>
      </c>
      <c r="H1084" s="2">
        <v>1</v>
      </c>
      <c r="I1084" s="2">
        <v>153</v>
      </c>
      <c r="J1084" s="2">
        <v>0.41917808219178082</v>
      </c>
      <c r="K1084" t="s">
        <v>37</v>
      </c>
      <c r="L1084" t="s">
        <v>105</v>
      </c>
    </row>
    <row r="1085" spans="1:12" x14ac:dyDescent="0.3">
      <c r="A1085">
        <v>93936</v>
      </c>
      <c r="B1085" t="s">
        <v>494</v>
      </c>
      <c r="C1085" t="s">
        <v>43</v>
      </c>
      <c r="D1085" t="s">
        <v>257</v>
      </c>
      <c r="E1085" t="s">
        <v>56</v>
      </c>
      <c r="F1085" t="s">
        <v>258</v>
      </c>
      <c r="G1085" s="1" t="s">
        <v>14</v>
      </c>
      <c r="H1085" s="2">
        <v>1</v>
      </c>
      <c r="I1085" s="2">
        <v>97</v>
      </c>
      <c r="J1085" s="2">
        <v>0.26575342465753427</v>
      </c>
      <c r="K1085" t="s">
        <v>40</v>
      </c>
      <c r="L1085" t="s">
        <v>105</v>
      </c>
    </row>
    <row r="1086" spans="1:12" x14ac:dyDescent="0.3">
      <c r="A1086">
        <v>93937</v>
      </c>
      <c r="B1086" t="s">
        <v>494</v>
      </c>
      <c r="C1086" t="s">
        <v>43</v>
      </c>
      <c r="D1086" t="s">
        <v>257</v>
      </c>
      <c r="E1086" t="s">
        <v>56</v>
      </c>
      <c r="F1086" t="s">
        <v>258</v>
      </c>
      <c r="G1086" s="1" t="s">
        <v>14</v>
      </c>
      <c r="H1086" s="2">
        <v>1</v>
      </c>
      <c r="I1086" s="2">
        <v>365</v>
      </c>
      <c r="J1086" s="2">
        <v>1</v>
      </c>
      <c r="K1086" t="s">
        <v>41</v>
      </c>
      <c r="L1086" t="s">
        <v>105</v>
      </c>
    </row>
    <row r="1087" spans="1:12" x14ac:dyDescent="0.3">
      <c r="A1087">
        <v>93938</v>
      </c>
      <c r="B1087" t="s">
        <v>494</v>
      </c>
      <c r="C1087" t="s">
        <v>43</v>
      </c>
      <c r="D1087" t="s">
        <v>257</v>
      </c>
      <c r="E1087" t="s">
        <v>56</v>
      </c>
      <c r="F1087" t="s">
        <v>258</v>
      </c>
      <c r="G1087" s="1" t="s">
        <v>14</v>
      </c>
      <c r="H1087" s="2">
        <v>28</v>
      </c>
      <c r="I1087" s="2">
        <v>8537</v>
      </c>
      <c r="J1087" s="2">
        <v>23.389041095890413</v>
      </c>
      <c r="K1087" t="s">
        <v>43</v>
      </c>
      <c r="L1087" t="s">
        <v>105</v>
      </c>
    </row>
    <row r="1088" spans="1:12" x14ac:dyDescent="0.3">
      <c r="A1088">
        <v>93939</v>
      </c>
      <c r="B1088" t="s">
        <v>494</v>
      </c>
      <c r="C1088" t="s">
        <v>43</v>
      </c>
      <c r="D1088" t="s">
        <v>257</v>
      </c>
      <c r="E1088" t="s">
        <v>56</v>
      </c>
      <c r="F1088" t="s">
        <v>258</v>
      </c>
      <c r="G1088" s="1" t="s">
        <v>14</v>
      </c>
      <c r="H1088" s="2">
        <v>1</v>
      </c>
      <c r="I1088" s="2">
        <v>365</v>
      </c>
      <c r="J1088" s="2">
        <v>1</v>
      </c>
      <c r="K1088" t="s">
        <v>69</v>
      </c>
      <c r="L1088" t="s">
        <v>105</v>
      </c>
    </row>
    <row r="1089" spans="1:12" x14ac:dyDescent="0.3">
      <c r="A1089">
        <v>93940</v>
      </c>
      <c r="B1089" t="s">
        <v>494</v>
      </c>
      <c r="C1089" t="s">
        <v>43</v>
      </c>
      <c r="D1089" t="s">
        <v>257</v>
      </c>
      <c r="E1089" t="s">
        <v>56</v>
      </c>
      <c r="F1089" t="s">
        <v>258</v>
      </c>
      <c r="G1089" s="1" t="s">
        <v>14</v>
      </c>
      <c r="H1089" s="2">
        <v>3</v>
      </c>
      <c r="I1089" s="2">
        <v>730</v>
      </c>
      <c r="J1089" s="2">
        <v>2</v>
      </c>
      <c r="K1089" t="s">
        <v>79</v>
      </c>
      <c r="L1089" t="s">
        <v>105</v>
      </c>
    </row>
    <row r="1090" spans="1:12" x14ac:dyDescent="0.3">
      <c r="A1090">
        <v>93941</v>
      </c>
      <c r="B1090" t="s">
        <v>494</v>
      </c>
      <c r="C1090" t="s">
        <v>43</v>
      </c>
      <c r="D1090" t="s">
        <v>257</v>
      </c>
      <c r="E1090" t="s">
        <v>56</v>
      </c>
      <c r="F1090" t="s">
        <v>258</v>
      </c>
      <c r="G1090" s="1" t="s">
        <v>14</v>
      </c>
      <c r="H1090" s="2">
        <v>4</v>
      </c>
      <c r="I1090" s="2">
        <v>590</v>
      </c>
      <c r="J1090" s="2">
        <v>1.6164383561643836</v>
      </c>
      <c r="K1090" t="s">
        <v>82</v>
      </c>
      <c r="L1090" t="s">
        <v>105</v>
      </c>
    </row>
    <row r="1091" spans="1:12" x14ac:dyDescent="0.3">
      <c r="A1091">
        <v>93942</v>
      </c>
      <c r="B1091" t="s">
        <v>494</v>
      </c>
      <c r="C1091" t="s">
        <v>43</v>
      </c>
      <c r="D1091" t="s">
        <v>257</v>
      </c>
      <c r="E1091" t="s">
        <v>56</v>
      </c>
      <c r="F1091" t="s">
        <v>258</v>
      </c>
      <c r="G1091" s="1" t="s">
        <v>14</v>
      </c>
      <c r="H1091" s="2">
        <v>1</v>
      </c>
      <c r="I1091" s="2">
        <v>365</v>
      </c>
      <c r="J1091" s="2">
        <v>1</v>
      </c>
      <c r="K1091" t="s">
        <v>83</v>
      </c>
      <c r="L1091" t="s">
        <v>105</v>
      </c>
    </row>
    <row r="1092" spans="1:12" x14ac:dyDescent="0.3">
      <c r="A1092">
        <v>93943</v>
      </c>
      <c r="B1092" t="s">
        <v>494</v>
      </c>
      <c r="C1092" t="s">
        <v>43</v>
      </c>
      <c r="D1092" t="s">
        <v>257</v>
      </c>
      <c r="E1092" t="s">
        <v>56</v>
      </c>
      <c r="F1092" t="s">
        <v>258</v>
      </c>
      <c r="G1092" s="1" t="s">
        <v>15</v>
      </c>
      <c r="H1092" s="2">
        <v>8</v>
      </c>
      <c r="I1092" s="2">
        <v>2096</v>
      </c>
      <c r="J1092" s="2">
        <v>5.7424657534246579</v>
      </c>
      <c r="K1092" t="s">
        <v>43</v>
      </c>
      <c r="L1092" t="s">
        <v>105</v>
      </c>
    </row>
    <row r="1093" spans="1:12" x14ac:dyDescent="0.3">
      <c r="A1093">
        <v>93944</v>
      </c>
      <c r="B1093" t="s">
        <v>494</v>
      </c>
      <c r="C1093" t="s">
        <v>43</v>
      </c>
      <c r="D1093" t="s">
        <v>257</v>
      </c>
      <c r="E1093" t="s">
        <v>56</v>
      </c>
      <c r="F1093" t="s">
        <v>258</v>
      </c>
      <c r="G1093" s="1" t="s">
        <v>15</v>
      </c>
      <c r="H1093" s="2">
        <v>1</v>
      </c>
      <c r="I1093" s="2">
        <v>365</v>
      </c>
      <c r="J1093" s="2">
        <v>1</v>
      </c>
      <c r="K1093" t="s">
        <v>68</v>
      </c>
      <c r="L1093" t="s">
        <v>105</v>
      </c>
    </row>
    <row r="1094" spans="1:12" x14ac:dyDescent="0.3">
      <c r="A1094">
        <v>93945</v>
      </c>
      <c r="B1094" t="s">
        <v>494</v>
      </c>
      <c r="C1094" t="s">
        <v>43</v>
      </c>
      <c r="D1094" t="s">
        <v>257</v>
      </c>
      <c r="E1094" t="s">
        <v>56</v>
      </c>
      <c r="F1094" t="s">
        <v>258</v>
      </c>
      <c r="G1094" s="1" t="s">
        <v>15</v>
      </c>
      <c r="H1094" s="2">
        <v>1</v>
      </c>
      <c r="I1094" s="2">
        <v>365</v>
      </c>
      <c r="J1094" s="2">
        <v>1</v>
      </c>
      <c r="K1094" t="s">
        <v>73</v>
      </c>
      <c r="L1094" t="s">
        <v>105</v>
      </c>
    </row>
    <row r="1095" spans="1:12" x14ac:dyDescent="0.3">
      <c r="A1095">
        <v>93946</v>
      </c>
      <c r="B1095" t="s">
        <v>494</v>
      </c>
      <c r="C1095" t="s">
        <v>43</v>
      </c>
      <c r="D1095" t="s">
        <v>257</v>
      </c>
      <c r="E1095" t="s">
        <v>56</v>
      </c>
      <c r="F1095" t="s">
        <v>258</v>
      </c>
      <c r="G1095" s="1" t="s">
        <v>15</v>
      </c>
      <c r="H1095" s="2">
        <v>1</v>
      </c>
      <c r="I1095" s="2">
        <v>365</v>
      </c>
      <c r="J1095" s="2">
        <v>1</v>
      </c>
      <c r="K1095" t="s">
        <v>82</v>
      </c>
      <c r="L1095" t="s">
        <v>105</v>
      </c>
    </row>
    <row r="1096" spans="1:12" x14ac:dyDescent="0.3">
      <c r="A1096">
        <v>93947</v>
      </c>
      <c r="B1096" t="s">
        <v>494</v>
      </c>
      <c r="C1096" t="s">
        <v>43</v>
      </c>
      <c r="D1096" t="s">
        <v>257</v>
      </c>
      <c r="E1096" t="s">
        <v>56</v>
      </c>
      <c r="F1096" t="s">
        <v>258</v>
      </c>
      <c r="G1096" s="1" t="s">
        <v>16</v>
      </c>
      <c r="H1096" s="2">
        <v>24</v>
      </c>
      <c r="I1096" s="2">
        <v>7688</v>
      </c>
      <c r="J1096" s="2">
        <v>21.063013698630137</v>
      </c>
      <c r="K1096" t="s">
        <v>43</v>
      </c>
      <c r="L1096" t="s">
        <v>105</v>
      </c>
    </row>
    <row r="1097" spans="1:12" x14ac:dyDescent="0.3">
      <c r="A1097">
        <v>93948</v>
      </c>
      <c r="B1097" t="s">
        <v>494</v>
      </c>
      <c r="C1097" t="s">
        <v>43</v>
      </c>
      <c r="D1097" t="s">
        <v>257</v>
      </c>
      <c r="E1097" t="s">
        <v>56</v>
      </c>
      <c r="F1097" t="s">
        <v>258</v>
      </c>
      <c r="G1097" s="1" t="s">
        <v>16</v>
      </c>
      <c r="H1097" s="2">
        <v>1</v>
      </c>
      <c r="I1097" s="2">
        <v>365</v>
      </c>
      <c r="J1097" s="2">
        <v>1</v>
      </c>
      <c r="K1097" t="s">
        <v>73</v>
      </c>
      <c r="L1097" t="s">
        <v>105</v>
      </c>
    </row>
    <row r="1098" spans="1:12" x14ac:dyDescent="0.3">
      <c r="A1098">
        <v>93949</v>
      </c>
      <c r="B1098" t="s">
        <v>494</v>
      </c>
      <c r="C1098" t="s">
        <v>43</v>
      </c>
      <c r="D1098" t="s">
        <v>257</v>
      </c>
      <c r="E1098" t="s">
        <v>56</v>
      </c>
      <c r="F1098" t="s">
        <v>258</v>
      </c>
      <c r="G1098" s="1" t="s">
        <v>16</v>
      </c>
      <c r="H1098" s="2">
        <v>1</v>
      </c>
      <c r="I1098" s="2">
        <v>365</v>
      </c>
      <c r="J1098" s="2">
        <v>1</v>
      </c>
      <c r="K1098" t="s">
        <v>82</v>
      </c>
      <c r="L1098" t="s">
        <v>105</v>
      </c>
    </row>
    <row r="1099" spans="1:12" x14ac:dyDescent="0.3">
      <c r="A1099">
        <v>93950</v>
      </c>
      <c r="B1099" t="s">
        <v>494</v>
      </c>
      <c r="C1099" t="s">
        <v>43</v>
      </c>
      <c r="D1099" t="s">
        <v>259</v>
      </c>
      <c r="E1099" t="s">
        <v>56</v>
      </c>
      <c r="F1099" t="s">
        <v>260</v>
      </c>
      <c r="G1099" s="1" t="s">
        <v>17</v>
      </c>
      <c r="H1099" s="2">
        <v>748</v>
      </c>
      <c r="I1099" s="2">
        <v>246594</v>
      </c>
      <c r="J1099" s="2">
        <v>675.6</v>
      </c>
      <c r="K1099" t="s">
        <v>43</v>
      </c>
      <c r="L1099" t="s">
        <v>105</v>
      </c>
    </row>
    <row r="1100" spans="1:12" x14ac:dyDescent="0.3">
      <c r="A1100">
        <v>93951</v>
      </c>
      <c r="B1100" t="s">
        <v>494</v>
      </c>
      <c r="C1100" t="s">
        <v>43</v>
      </c>
      <c r="D1100" t="s">
        <v>259</v>
      </c>
      <c r="E1100" t="s">
        <v>56</v>
      </c>
      <c r="F1100" t="s">
        <v>260</v>
      </c>
      <c r="G1100" s="1" t="s">
        <v>12</v>
      </c>
      <c r="H1100" s="2">
        <v>206</v>
      </c>
      <c r="I1100" s="2">
        <v>66654</v>
      </c>
      <c r="J1100" s="2">
        <v>182.61369863013698</v>
      </c>
      <c r="K1100" t="s">
        <v>43</v>
      </c>
      <c r="L1100" t="s">
        <v>105</v>
      </c>
    </row>
    <row r="1101" spans="1:12" x14ac:dyDescent="0.3">
      <c r="A1101">
        <v>93952</v>
      </c>
      <c r="B1101" t="s">
        <v>494</v>
      </c>
      <c r="C1101" t="s">
        <v>43</v>
      </c>
      <c r="D1101" t="s">
        <v>259</v>
      </c>
      <c r="E1101" t="s">
        <v>56</v>
      </c>
      <c r="F1101" t="s">
        <v>260</v>
      </c>
      <c r="G1101" s="1" t="s">
        <v>13</v>
      </c>
      <c r="H1101" s="2">
        <v>61</v>
      </c>
      <c r="I1101" s="2">
        <v>19380</v>
      </c>
      <c r="J1101" s="2">
        <v>53.095890410958901</v>
      </c>
      <c r="K1101" t="s">
        <v>43</v>
      </c>
      <c r="L1101" t="s">
        <v>105</v>
      </c>
    </row>
    <row r="1102" spans="1:12" x14ac:dyDescent="0.3">
      <c r="A1102">
        <v>93953</v>
      </c>
      <c r="B1102" t="s">
        <v>494</v>
      </c>
      <c r="C1102" t="s">
        <v>43</v>
      </c>
      <c r="D1102" t="s">
        <v>259</v>
      </c>
      <c r="E1102" t="s">
        <v>56</v>
      </c>
      <c r="F1102" t="s">
        <v>260</v>
      </c>
      <c r="G1102" s="1" t="s">
        <v>14</v>
      </c>
      <c r="H1102" s="2">
        <v>2</v>
      </c>
      <c r="I1102" s="2">
        <v>90</v>
      </c>
      <c r="J1102" s="2">
        <v>0.24657534246575341</v>
      </c>
      <c r="K1102" t="s">
        <v>11</v>
      </c>
      <c r="L1102" t="s">
        <v>105</v>
      </c>
    </row>
    <row r="1103" spans="1:12" x14ac:dyDescent="0.3">
      <c r="A1103">
        <v>93954</v>
      </c>
      <c r="B1103" t="s">
        <v>494</v>
      </c>
      <c r="C1103" t="s">
        <v>43</v>
      </c>
      <c r="D1103" t="s">
        <v>259</v>
      </c>
      <c r="E1103" t="s">
        <v>56</v>
      </c>
      <c r="F1103" t="s">
        <v>260</v>
      </c>
      <c r="G1103" s="1" t="s">
        <v>14</v>
      </c>
      <c r="H1103" s="2">
        <v>310</v>
      </c>
      <c r="I1103" s="2">
        <v>93855</v>
      </c>
      <c r="J1103" s="2">
        <v>257.13698630136986</v>
      </c>
      <c r="K1103" t="s">
        <v>43</v>
      </c>
      <c r="L1103" t="s">
        <v>105</v>
      </c>
    </row>
    <row r="1104" spans="1:12" x14ac:dyDescent="0.3">
      <c r="A1104">
        <v>93955</v>
      </c>
      <c r="B1104" t="s">
        <v>494</v>
      </c>
      <c r="C1104" t="s">
        <v>43</v>
      </c>
      <c r="D1104" t="s">
        <v>259</v>
      </c>
      <c r="E1104" t="s">
        <v>56</v>
      </c>
      <c r="F1104" t="s">
        <v>260</v>
      </c>
      <c r="G1104" s="1" t="s">
        <v>14</v>
      </c>
      <c r="H1104" s="2">
        <v>1</v>
      </c>
      <c r="I1104" s="2">
        <v>365</v>
      </c>
      <c r="J1104" s="2">
        <v>1</v>
      </c>
      <c r="K1104" t="s">
        <v>69</v>
      </c>
      <c r="L1104" t="s">
        <v>105</v>
      </c>
    </row>
    <row r="1105" spans="1:12" x14ac:dyDescent="0.3">
      <c r="A1105">
        <v>93956</v>
      </c>
      <c r="B1105" t="s">
        <v>494</v>
      </c>
      <c r="C1105" t="s">
        <v>43</v>
      </c>
      <c r="D1105" t="s">
        <v>259</v>
      </c>
      <c r="E1105" t="s">
        <v>56</v>
      </c>
      <c r="F1105" t="s">
        <v>260</v>
      </c>
      <c r="G1105" s="1" t="s">
        <v>14</v>
      </c>
      <c r="H1105" s="2">
        <v>3</v>
      </c>
      <c r="I1105" s="2">
        <v>1095</v>
      </c>
      <c r="J1105" s="2">
        <v>3</v>
      </c>
      <c r="K1105" t="s">
        <v>82</v>
      </c>
      <c r="L1105" t="s">
        <v>105</v>
      </c>
    </row>
    <row r="1106" spans="1:12" x14ac:dyDescent="0.3">
      <c r="A1106">
        <v>93957</v>
      </c>
      <c r="B1106" t="s">
        <v>494</v>
      </c>
      <c r="C1106" t="s">
        <v>43</v>
      </c>
      <c r="D1106" t="s">
        <v>259</v>
      </c>
      <c r="E1106" t="s">
        <v>56</v>
      </c>
      <c r="F1106" t="s">
        <v>260</v>
      </c>
      <c r="G1106" s="1" t="s">
        <v>15</v>
      </c>
      <c r="H1106" s="2">
        <v>181</v>
      </c>
      <c r="I1106" s="2">
        <v>59896</v>
      </c>
      <c r="J1106" s="2">
        <v>164.09863013698629</v>
      </c>
      <c r="K1106" t="s">
        <v>43</v>
      </c>
      <c r="L1106" t="s">
        <v>105</v>
      </c>
    </row>
    <row r="1107" spans="1:12" x14ac:dyDescent="0.3">
      <c r="A1107">
        <v>93958</v>
      </c>
      <c r="B1107" t="s">
        <v>494</v>
      </c>
      <c r="C1107" t="s">
        <v>43</v>
      </c>
      <c r="D1107" t="s">
        <v>259</v>
      </c>
      <c r="E1107" t="s">
        <v>56</v>
      </c>
      <c r="F1107" t="s">
        <v>260</v>
      </c>
      <c r="G1107" s="1" t="s">
        <v>16</v>
      </c>
      <c r="H1107" s="2">
        <v>409</v>
      </c>
      <c r="I1107" s="2">
        <v>139513</v>
      </c>
      <c r="J1107" s="2">
        <v>382.22739726027396</v>
      </c>
      <c r="K1107" t="s">
        <v>43</v>
      </c>
      <c r="L1107" t="s">
        <v>105</v>
      </c>
    </row>
    <row r="1108" spans="1:12" x14ac:dyDescent="0.3">
      <c r="A1108">
        <v>93959</v>
      </c>
      <c r="B1108" t="s">
        <v>494</v>
      </c>
      <c r="C1108" t="s">
        <v>43</v>
      </c>
      <c r="D1108" t="s">
        <v>261</v>
      </c>
      <c r="E1108" t="s">
        <v>56</v>
      </c>
      <c r="F1108" t="s">
        <v>262</v>
      </c>
      <c r="G1108" s="1" t="s">
        <v>17</v>
      </c>
      <c r="H1108" s="2">
        <v>1068</v>
      </c>
      <c r="I1108" s="2">
        <v>356961</v>
      </c>
      <c r="J1108" s="2">
        <v>977.97534246575344</v>
      </c>
      <c r="K1108" t="s">
        <v>43</v>
      </c>
      <c r="L1108" t="s">
        <v>105</v>
      </c>
    </row>
    <row r="1109" spans="1:12" x14ac:dyDescent="0.3">
      <c r="A1109">
        <v>93960</v>
      </c>
      <c r="B1109" t="s">
        <v>494</v>
      </c>
      <c r="C1109" t="s">
        <v>43</v>
      </c>
      <c r="D1109" t="s">
        <v>261</v>
      </c>
      <c r="E1109" t="s">
        <v>56</v>
      </c>
      <c r="F1109" t="s">
        <v>262</v>
      </c>
      <c r="G1109" s="1" t="s">
        <v>17</v>
      </c>
      <c r="H1109" s="2">
        <v>1</v>
      </c>
      <c r="I1109" s="2">
        <v>365</v>
      </c>
      <c r="J1109" s="2">
        <v>1</v>
      </c>
      <c r="K1109" t="s">
        <v>82</v>
      </c>
      <c r="L1109" t="s">
        <v>105</v>
      </c>
    </row>
    <row r="1110" spans="1:12" x14ac:dyDescent="0.3">
      <c r="A1110">
        <v>93961</v>
      </c>
      <c r="B1110" t="s">
        <v>494</v>
      </c>
      <c r="C1110" t="s">
        <v>43</v>
      </c>
      <c r="D1110" t="s">
        <v>261</v>
      </c>
      <c r="E1110" t="s">
        <v>56</v>
      </c>
      <c r="F1110" t="s">
        <v>262</v>
      </c>
      <c r="G1110" s="1" t="s">
        <v>12</v>
      </c>
      <c r="H1110" s="2">
        <v>1591</v>
      </c>
      <c r="I1110" s="2">
        <v>566791</v>
      </c>
      <c r="J1110" s="2">
        <v>1552.8520547945207</v>
      </c>
      <c r="K1110" t="s">
        <v>43</v>
      </c>
      <c r="L1110" t="s">
        <v>105</v>
      </c>
    </row>
    <row r="1111" spans="1:12" x14ac:dyDescent="0.3">
      <c r="A1111">
        <v>93962</v>
      </c>
      <c r="B1111" t="s">
        <v>494</v>
      </c>
      <c r="C1111" t="s">
        <v>43</v>
      </c>
      <c r="D1111" t="s">
        <v>261</v>
      </c>
      <c r="E1111" t="s">
        <v>56</v>
      </c>
      <c r="F1111" t="s">
        <v>262</v>
      </c>
      <c r="G1111" s="1" t="s">
        <v>13</v>
      </c>
      <c r="H1111" s="2">
        <v>882</v>
      </c>
      <c r="I1111" s="2">
        <v>299553</v>
      </c>
      <c r="J1111" s="2">
        <v>820.69315068493154</v>
      </c>
      <c r="K1111" t="s">
        <v>43</v>
      </c>
      <c r="L1111" t="s">
        <v>105</v>
      </c>
    </row>
    <row r="1112" spans="1:12" x14ac:dyDescent="0.3">
      <c r="A1112">
        <v>93963</v>
      </c>
      <c r="B1112" t="s">
        <v>494</v>
      </c>
      <c r="C1112" t="s">
        <v>43</v>
      </c>
      <c r="D1112" t="s">
        <v>261</v>
      </c>
      <c r="E1112" t="s">
        <v>56</v>
      </c>
      <c r="F1112" t="s">
        <v>262</v>
      </c>
      <c r="G1112" s="1" t="s">
        <v>14</v>
      </c>
      <c r="H1112" s="2">
        <v>3620</v>
      </c>
      <c r="I1112" s="2">
        <v>1253223</v>
      </c>
      <c r="J1112" s="2">
        <v>3433.4876712328769</v>
      </c>
      <c r="K1112" t="s">
        <v>43</v>
      </c>
      <c r="L1112" t="s">
        <v>105</v>
      </c>
    </row>
    <row r="1113" spans="1:12" x14ac:dyDescent="0.3">
      <c r="A1113">
        <v>93964</v>
      </c>
      <c r="B1113" t="s">
        <v>494</v>
      </c>
      <c r="C1113" t="s">
        <v>43</v>
      </c>
      <c r="D1113" t="s">
        <v>261</v>
      </c>
      <c r="E1113" t="s">
        <v>56</v>
      </c>
      <c r="F1113" t="s">
        <v>262</v>
      </c>
      <c r="G1113" s="1" t="s">
        <v>15</v>
      </c>
      <c r="H1113" s="2">
        <v>927</v>
      </c>
      <c r="I1113" s="2">
        <v>332518</v>
      </c>
      <c r="J1113" s="2">
        <v>911.00821917808219</v>
      </c>
      <c r="K1113" t="s">
        <v>43</v>
      </c>
      <c r="L1113" t="s">
        <v>105</v>
      </c>
    </row>
    <row r="1114" spans="1:12" x14ac:dyDescent="0.3">
      <c r="A1114">
        <v>93965</v>
      </c>
      <c r="B1114" t="s">
        <v>494</v>
      </c>
      <c r="C1114" t="s">
        <v>43</v>
      </c>
      <c r="D1114" t="s">
        <v>261</v>
      </c>
      <c r="E1114" t="s">
        <v>56</v>
      </c>
      <c r="F1114" t="s">
        <v>262</v>
      </c>
      <c r="G1114" s="1" t="s">
        <v>16</v>
      </c>
      <c r="H1114" s="2">
        <v>1299</v>
      </c>
      <c r="I1114" s="2">
        <v>454177</v>
      </c>
      <c r="J1114" s="2">
        <v>1244.3205479452056</v>
      </c>
      <c r="K1114" t="s">
        <v>43</v>
      </c>
      <c r="L1114" t="s">
        <v>105</v>
      </c>
    </row>
    <row r="1115" spans="1:12" x14ac:dyDescent="0.3">
      <c r="A1115">
        <v>93966</v>
      </c>
      <c r="B1115" t="s">
        <v>494</v>
      </c>
      <c r="C1115" t="s">
        <v>43</v>
      </c>
      <c r="D1115" t="s">
        <v>261</v>
      </c>
      <c r="E1115" t="s">
        <v>56</v>
      </c>
      <c r="F1115" t="s">
        <v>262</v>
      </c>
      <c r="G1115" s="1" t="s">
        <v>16</v>
      </c>
      <c r="H1115" s="2">
        <v>2</v>
      </c>
      <c r="I1115" s="2">
        <v>730</v>
      </c>
      <c r="J1115" s="2">
        <v>2</v>
      </c>
      <c r="K1115" t="s">
        <v>73</v>
      </c>
      <c r="L1115" t="s">
        <v>105</v>
      </c>
    </row>
    <row r="1116" spans="1:12" x14ac:dyDescent="0.3">
      <c r="A1116">
        <v>93967</v>
      </c>
      <c r="B1116" t="s">
        <v>494</v>
      </c>
      <c r="C1116" t="s">
        <v>43</v>
      </c>
      <c r="D1116" t="s">
        <v>263</v>
      </c>
      <c r="E1116" t="s">
        <v>56</v>
      </c>
      <c r="F1116" t="s">
        <v>264</v>
      </c>
      <c r="G1116" s="1" t="s">
        <v>17</v>
      </c>
      <c r="H1116" s="2">
        <v>991</v>
      </c>
      <c r="I1116" s="2">
        <v>334023</v>
      </c>
      <c r="J1116" s="2">
        <v>915.13150684931509</v>
      </c>
      <c r="K1116" t="s">
        <v>43</v>
      </c>
      <c r="L1116" t="s">
        <v>105</v>
      </c>
    </row>
    <row r="1117" spans="1:12" x14ac:dyDescent="0.3">
      <c r="A1117">
        <v>93968</v>
      </c>
      <c r="B1117" t="s">
        <v>494</v>
      </c>
      <c r="C1117" t="s">
        <v>43</v>
      </c>
      <c r="D1117" t="s">
        <v>263</v>
      </c>
      <c r="E1117" t="s">
        <v>56</v>
      </c>
      <c r="F1117" t="s">
        <v>264</v>
      </c>
      <c r="G1117" s="1" t="s">
        <v>12</v>
      </c>
      <c r="H1117" s="2">
        <v>1272</v>
      </c>
      <c r="I1117" s="2">
        <v>450051</v>
      </c>
      <c r="J1117" s="2">
        <v>1233.0164383561644</v>
      </c>
      <c r="K1117" t="s">
        <v>43</v>
      </c>
      <c r="L1117" t="s">
        <v>105</v>
      </c>
    </row>
    <row r="1118" spans="1:12" x14ac:dyDescent="0.3">
      <c r="A1118">
        <v>93969</v>
      </c>
      <c r="B1118" t="s">
        <v>494</v>
      </c>
      <c r="C1118" t="s">
        <v>43</v>
      </c>
      <c r="D1118" t="s">
        <v>263</v>
      </c>
      <c r="E1118" t="s">
        <v>56</v>
      </c>
      <c r="F1118" t="s">
        <v>264</v>
      </c>
      <c r="G1118" s="1" t="s">
        <v>13</v>
      </c>
      <c r="H1118" s="2">
        <v>449</v>
      </c>
      <c r="I1118" s="2">
        <v>147253</v>
      </c>
      <c r="J1118" s="2">
        <v>403.43287671232878</v>
      </c>
      <c r="K1118" t="s">
        <v>43</v>
      </c>
      <c r="L1118" t="s">
        <v>105</v>
      </c>
    </row>
    <row r="1119" spans="1:12" x14ac:dyDescent="0.3">
      <c r="A1119">
        <v>93970</v>
      </c>
      <c r="B1119" t="s">
        <v>494</v>
      </c>
      <c r="C1119" t="s">
        <v>43</v>
      </c>
      <c r="D1119" t="s">
        <v>263</v>
      </c>
      <c r="E1119" t="s">
        <v>56</v>
      </c>
      <c r="F1119" t="s">
        <v>264</v>
      </c>
      <c r="G1119" s="1" t="s">
        <v>14</v>
      </c>
      <c r="H1119" s="2">
        <v>1780</v>
      </c>
      <c r="I1119" s="2">
        <v>588309</v>
      </c>
      <c r="J1119" s="2">
        <v>1611.8054794520549</v>
      </c>
      <c r="K1119" t="s">
        <v>43</v>
      </c>
      <c r="L1119" t="s">
        <v>105</v>
      </c>
    </row>
    <row r="1120" spans="1:12" x14ac:dyDescent="0.3">
      <c r="A1120">
        <v>93971</v>
      </c>
      <c r="B1120" t="s">
        <v>494</v>
      </c>
      <c r="C1120" t="s">
        <v>43</v>
      </c>
      <c r="D1120" t="s">
        <v>263</v>
      </c>
      <c r="E1120" t="s">
        <v>56</v>
      </c>
      <c r="F1120" t="s">
        <v>264</v>
      </c>
      <c r="G1120" s="1" t="s">
        <v>14</v>
      </c>
      <c r="H1120" s="2">
        <v>1</v>
      </c>
      <c r="I1120" s="2">
        <v>151</v>
      </c>
      <c r="J1120" s="2">
        <v>0.41369863013698632</v>
      </c>
      <c r="K1120" t="s">
        <v>73</v>
      </c>
      <c r="L1120" t="s">
        <v>105</v>
      </c>
    </row>
    <row r="1121" spans="1:12" x14ac:dyDescent="0.3">
      <c r="A1121">
        <v>93972</v>
      </c>
      <c r="B1121" t="s">
        <v>494</v>
      </c>
      <c r="C1121" t="s">
        <v>43</v>
      </c>
      <c r="D1121" t="s">
        <v>263</v>
      </c>
      <c r="E1121" t="s">
        <v>56</v>
      </c>
      <c r="F1121" t="s">
        <v>264</v>
      </c>
      <c r="G1121" s="1" t="s">
        <v>14</v>
      </c>
      <c r="H1121" s="2">
        <v>3</v>
      </c>
      <c r="I1121" s="2">
        <v>368</v>
      </c>
      <c r="J1121" s="2">
        <v>1.0082191780821919</v>
      </c>
      <c r="K1121" t="s">
        <v>82</v>
      </c>
      <c r="L1121" t="s">
        <v>105</v>
      </c>
    </row>
    <row r="1122" spans="1:12" x14ac:dyDescent="0.3">
      <c r="A1122">
        <v>93973</v>
      </c>
      <c r="B1122" t="s">
        <v>494</v>
      </c>
      <c r="C1122" t="s">
        <v>43</v>
      </c>
      <c r="D1122" t="s">
        <v>263</v>
      </c>
      <c r="E1122" t="s">
        <v>56</v>
      </c>
      <c r="F1122" t="s">
        <v>264</v>
      </c>
      <c r="G1122" s="1" t="s">
        <v>15</v>
      </c>
      <c r="H1122" s="2">
        <v>735</v>
      </c>
      <c r="I1122" s="2">
        <v>249532</v>
      </c>
      <c r="J1122" s="2">
        <v>683.64931506849314</v>
      </c>
      <c r="K1122" t="s">
        <v>43</v>
      </c>
      <c r="L1122" t="s">
        <v>105</v>
      </c>
    </row>
    <row r="1123" spans="1:12" x14ac:dyDescent="0.3">
      <c r="A1123">
        <v>93974</v>
      </c>
      <c r="B1123" t="s">
        <v>494</v>
      </c>
      <c r="C1123" t="s">
        <v>43</v>
      </c>
      <c r="D1123" t="s">
        <v>263</v>
      </c>
      <c r="E1123" t="s">
        <v>56</v>
      </c>
      <c r="F1123" t="s">
        <v>264</v>
      </c>
      <c r="G1123" s="1" t="s">
        <v>16</v>
      </c>
      <c r="H1123" s="2">
        <v>1262</v>
      </c>
      <c r="I1123" s="2">
        <v>432852</v>
      </c>
      <c r="J1123" s="2">
        <v>1185.8958904109588</v>
      </c>
      <c r="K1123" t="s">
        <v>43</v>
      </c>
      <c r="L1123" t="s">
        <v>105</v>
      </c>
    </row>
    <row r="1124" spans="1:12" x14ac:dyDescent="0.3">
      <c r="A1124">
        <v>93975</v>
      </c>
      <c r="B1124" t="s">
        <v>494</v>
      </c>
      <c r="C1124" t="s">
        <v>43</v>
      </c>
      <c r="D1124" t="s">
        <v>265</v>
      </c>
      <c r="E1124" t="s">
        <v>56</v>
      </c>
      <c r="F1124" t="s">
        <v>129</v>
      </c>
      <c r="G1124" s="1" t="s">
        <v>17</v>
      </c>
      <c r="H1124" s="2">
        <v>1594</v>
      </c>
      <c r="I1124" s="2">
        <v>531347</v>
      </c>
      <c r="J1124" s="2">
        <v>1455.7452054794521</v>
      </c>
      <c r="K1124" t="s">
        <v>43</v>
      </c>
      <c r="L1124" t="s">
        <v>105</v>
      </c>
    </row>
    <row r="1125" spans="1:12" x14ac:dyDescent="0.3">
      <c r="A1125">
        <v>93976</v>
      </c>
      <c r="B1125" t="s">
        <v>494</v>
      </c>
      <c r="C1125" t="s">
        <v>43</v>
      </c>
      <c r="D1125" t="s">
        <v>265</v>
      </c>
      <c r="E1125" t="s">
        <v>56</v>
      </c>
      <c r="F1125" t="s">
        <v>129</v>
      </c>
      <c r="G1125" s="1" t="s">
        <v>12</v>
      </c>
      <c r="H1125" s="2">
        <v>2692</v>
      </c>
      <c r="I1125" s="2">
        <v>968893</v>
      </c>
      <c r="J1125" s="2">
        <v>2654.5013698630137</v>
      </c>
      <c r="K1125" t="s">
        <v>43</v>
      </c>
      <c r="L1125" t="s">
        <v>105</v>
      </c>
    </row>
    <row r="1126" spans="1:12" x14ac:dyDescent="0.3">
      <c r="A1126">
        <v>93977</v>
      </c>
      <c r="B1126" t="s">
        <v>494</v>
      </c>
      <c r="C1126" t="s">
        <v>43</v>
      </c>
      <c r="D1126" t="s">
        <v>265</v>
      </c>
      <c r="E1126" t="s">
        <v>56</v>
      </c>
      <c r="F1126" t="s">
        <v>129</v>
      </c>
      <c r="G1126" s="1" t="s">
        <v>13</v>
      </c>
      <c r="H1126" s="2">
        <v>1298</v>
      </c>
      <c r="I1126" s="2">
        <v>449970</v>
      </c>
      <c r="J1126" s="2">
        <v>1232.7945205479452</v>
      </c>
      <c r="K1126" t="s">
        <v>43</v>
      </c>
      <c r="L1126" t="s">
        <v>105</v>
      </c>
    </row>
    <row r="1127" spans="1:12" x14ac:dyDescent="0.3">
      <c r="A1127">
        <v>93978</v>
      </c>
      <c r="B1127" t="s">
        <v>494</v>
      </c>
      <c r="C1127" t="s">
        <v>43</v>
      </c>
      <c r="D1127" t="s">
        <v>265</v>
      </c>
      <c r="E1127" t="s">
        <v>56</v>
      </c>
      <c r="F1127" t="s">
        <v>129</v>
      </c>
      <c r="G1127" s="1" t="s">
        <v>13</v>
      </c>
      <c r="H1127" s="2">
        <v>3</v>
      </c>
      <c r="I1127" s="2">
        <v>422</v>
      </c>
      <c r="J1127" s="2">
        <v>1.1561643835616437</v>
      </c>
      <c r="K1127" t="s">
        <v>82</v>
      </c>
      <c r="L1127" t="s">
        <v>105</v>
      </c>
    </row>
    <row r="1128" spans="1:12" x14ac:dyDescent="0.3">
      <c r="A1128">
        <v>93979</v>
      </c>
      <c r="B1128" t="s">
        <v>494</v>
      </c>
      <c r="C1128" t="s">
        <v>43</v>
      </c>
      <c r="D1128" t="s">
        <v>265</v>
      </c>
      <c r="E1128" t="s">
        <v>56</v>
      </c>
      <c r="F1128" t="s">
        <v>129</v>
      </c>
      <c r="G1128" s="1" t="s">
        <v>14</v>
      </c>
      <c r="H1128" s="2">
        <v>1</v>
      </c>
      <c r="I1128" s="2">
        <v>214</v>
      </c>
      <c r="J1128" s="2">
        <v>0.58630136986301373</v>
      </c>
      <c r="K1128" t="s">
        <v>39</v>
      </c>
      <c r="L1128" t="s">
        <v>105</v>
      </c>
    </row>
    <row r="1129" spans="1:12" x14ac:dyDescent="0.3">
      <c r="A1129">
        <v>93980</v>
      </c>
      <c r="B1129" t="s">
        <v>494</v>
      </c>
      <c r="C1129" t="s">
        <v>43</v>
      </c>
      <c r="D1129" t="s">
        <v>265</v>
      </c>
      <c r="E1129" t="s">
        <v>56</v>
      </c>
      <c r="F1129" t="s">
        <v>129</v>
      </c>
      <c r="G1129" s="1" t="s">
        <v>14</v>
      </c>
      <c r="H1129" s="2">
        <v>4844</v>
      </c>
      <c r="I1129" s="2">
        <v>1716746</v>
      </c>
      <c r="J1129" s="2">
        <v>4703.4136986301373</v>
      </c>
      <c r="K1129" t="s">
        <v>43</v>
      </c>
      <c r="L1129" t="s">
        <v>105</v>
      </c>
    </row>
    <row r="1130" spans="1:12" x14ac:dyDescent="0.3">
      <c r="A1130">
        <v>93981</v>
      </c>
      <c r="B1130" t="s">
        <v>494</v>
      </c>
      <c r="C1130" t="s">
        <v>43</v>
      </c>
      <c r="D1130" t="s">
        <v>265</v>
      </c>
      <c r="E1130" t="s">
        <v>56</v>
      </c>
      <c r="F1130" t="s">
        <v>129</v>
      </c>
      <c r="G1130" s="1" t="s">
        <v>14</v>
      </c>
      <c r="H1130" s="2">
        <v>2</v>
      </c>
      <c r="I1130" s="2">
        <v>334</v>
      </c>
      <c r="J1130" s="2">
        <v>0.91506849315068495</v>
      </c>
      <c r="K1130" t="s">
        <v>82</v>
      </c>
      <c r="L1130" t="s">
        <v>105</v>
      </c>
    </row>
    <row r="1131" spans="1:12" x14ac:dyDescent="0.3">
      <c r="A1131">
        <v>93982</v>
      </c>
      <c r="B1131" t="s">
        <v>494</v>
      </c>
      <c r="C1131" t="s">
        <v>43</v>
      </c>
      <c r="D1131" t="s">
        <v>265</v>
      </c>
      <c r="E1131" t="s">
        <v>56</v>
      </c>
      <c r="F1131" t="s">
        <v>129</v>
      </c>
      <c r="G1131" s="1" t="s">
        <v>15</v>
      </c>
      <c r="H1131" s="2">
        <v>1099</v>
      </c>
      <c r="I1131" s="2">
        <v>398637</v>
      </c>
      <c r="J1131" s="2">
        <v>1092.1561643835616</v>
      </c>
      <c r="K1131" t="s">
        <v>43</v>
      </c>
      <c r="L1131" t="s">
        <v>105</v>
      </c>
    </row>
    <row r="1132" spans="1:12" x14ac:dyDescent="0.3">
      <c r="A1132">
        <v>93983</v>
      </c>
      <c r="B1132" t="s">
        <v>494</v>
      </c>
      <c r="C1132" t="s">
        <v>43</v>
      </c>
      <c r="D1132" t="s">
        <v>265</v>
      </c>
      <c r="E1132" t="s">
        <v>56</v>
      </c>
      <c r="F1132" t="s">
        <v>129</v>
      </c>
      <c r="G1132" s="1" t="s">
        <v>16</v>
      </c>
      <c r="H1132" s="2">
        <v>1626</v>
      </c>
      <c r="I1132" s="2">
        <v>580035</v>
      </c>
      <c r="J1132" s="2">
        <v>1589.1369863013699</v>
      </c>
      <c r="K1132" t="s">
        <v>43</v>
      </c>
      <c r="L1132" t="s">
        <v>105</v>
      </c>
    </row>
    <row r="1133" spans="1:12" x14ac:dyDescent="0.3">
      <c r="A1133">
        <v>93984</v>
      </c>
      <c r="B1133" t="s">
        <v>494</v>
      </c>
      <c r="C1133" t="s">
        <v>43</v>
      </c>
      <c r="D1133" t="s">
        <v>266</v>
      </c>
      <c r="E1133" t="s">
        <v>56</v>
      </c>
      <c r="F1133" t="s">
        <v>125</v>
      </c>
      <c r="G1133" s="1" t="s">
        <v>17</v>
      </c>
      <c r="H1133" s="2">
        <v>808</v>
      </c>
      <c r="I1133" s="2">
        <v>271402</v>
      </c>
      <c r="J1133" s="2">
        <v>743.56712328767128</v>
      </c>
      <c r="K1133" t="s">
        <v>43</v>
      </c>
      <c r="L1133" t="s">
        <v>105</v>
      </c>
    </row>
    <row r="1134" spans="1:12" x14ac:dyDescent="0.3">
      <c r="A1134">
        <v>93985</v>
      </c>
      <c r="B1134" t="s">
        <v>494</v>
      </c>
      <c r="C1134" t="s">
        <v>43</v>
      </c>
      <c r="D1134" t="s">
        <v>266</v>
      </c>
      <c r="E1134" t="s">
        <v>56</v>
      </c>
      <c r="F1134" t="s">
        <v>125</v>
      </c>
      <c r="G1134" s="1" t="s">
        <v>12</v>
      </c>
      <c r="H1134" s="2">
        <v>518</v>
      </c>
      <c r="I1134" s="2">
        <v>174747</v>
      </c>
      <c r="J1134" s="2">
        <v>478.75890410958903</v>
      </c>
      <c r="K1134" t="s">
        <v>43</v>
      </c>
      <c r="L1134" t="s">
        <v>105</v>
      </c>
    </row>
    <row r="1135" spans="1:12" x14ac:dyDescent="0.3">
      <c r="A1135">
        <v>93986</v>
      </c>
      <c r="B1135" t="s">
        <v>494</v>
      </c>
      <c r="C1135" t="s">
        <v>43</v>
      </c>
      <c r="D1135" t="s">
        <v>266</v>
      </c>
      <c r="E1135" t="s">
        <v>56</v>
      </c>
      <c r="F1135" t="s">
        <v>125</v>
      </c>
      <c r="G1135" s="1" t="s">
        <v>13</v>
      </c>
      <c r="H1135" s="2">
        <v>97</v>
      </c>
      <c r="I1135" s="2">
        <v>29484</v>
      </c>
      <c r="J1135" s="2">
        <v>80.778082191780825</v>
      </c>
      <c r="K1135" t="s">
        <v>43</v>
      </c>
      <c r="L1135" t="s">
        <v>105</v>
      </c>
    </row>
    <row r="1136" spans="1:12" x14ac:dyDescent="0.3">
      <c r="A1136">
        <v>93987</v>
      </c>
      <c r="B1136" t="s">
        <v>494</v>
      </c>
      <c r="C1136" t="s">
        <v>43</v>
      </c>
      <c r="D1136" t="s">
        <v>266</v>
      </c>
      <c r="E1136" t="s">
        <v>56</v>
      </c>
      <c r="F1136" t="s">
        <v>125</v>
      </c>
      <c r="G1136" s="1" t="s">
        <v>14</v>
      </c>
      <c r="H1136" s="2">
        <v>1</v>
      </c>
      <c r="I1136" s="2">
        <v>61</v>
      </c>
      <c r="J1136" s="2">
        <v>0.16712328767123288</v>
      </c>
      <c r="K1136" t="s">
        <v>11</v>
      </c>
      <c r="L1136" t="s">
        <v>105</v>
      </c>
    </row>
    <row r="1137" spans="1:12" x14ac:dyDescent="0.3">
      <c r="A1137">
        <v>93988</v>
      </c>
      <c r="B1137" t="s">
        <v>494</v>
      </c>
      <c r="C1137" t="s">
        <v>43</v>
      </c>
      <c r="D1137" t="s">
        <v>266</v>
      </c>
      <c r="E1137" t="s">
        <v>56</v>
      </c>
      <c r="F1137" t="s">
        <v>125</v>
      </c>
      <c r="G1137" s="1" t="s">
        <v>14</v>
      </c>
      <c r="H1137" s="2">
        <v>486</v>
      </c>
      <c r="I1137" s="2">
        <v>149625</v>
      </c>
      <c r="J1137" s="2">
        <v>409.93150684931504</v>
      </c>
      <c r="K1137" t="s">
        <v>43</v>
      </c>
      <c r="L1137" t="s">
        <v>105</v>
      </c>
    </row>
    <row r="1138" spans="1:12" x14ac:dyDescent="0.3">
      <c r="A1138">
        <v>93989</v>
      </c>
      <c r="B1138" t="s">
        <v>494</v>
      </c>
      <c r="C1138" t="s">
        <v>43</v>
      </c>
      <c r="D1138" t="s">
        <v>266</v>
      </c>
      <c r="E1138" t="s">
        <v>56</v>
      </c>
      <c r="F1138" t="s">
        <v>125</v>
      </c>
      <c r="G1138" s="1" t="s">
        <v>15</v>
      </c>
      <c r="H1138" s="2">
        <v>352</v>
      </c>
      <c r="I1138" s="2">
        <v>118971</v>
      </c>
      <c r="J1138" s="2">
        <v>325.94794520547947</v>
      </c>
      <c r="K1138" t="s">
        <v>43</v>
      </c>
      <c r="L1138" t="s">
        <v>105</v>
      </c>
    </row>
    <row r="1139" spans="1:12" x14ac:dyDescent="0.3">
      <c r="A1139">
        <v>93990</v>
      </c>
      <c r="B1139" t="s">
        <v>494</v>
      </c>
      <c r="C1139" t="s">
        <v>43</v>
      </c>
      <c r="D1139" t="s">
        <v>266</v>
      </c>
      <c r="E1139" t="s">
        <v>56</v>
      </c>
      <c r="F1139" t="s">
        <v>125</v>
      </c>
      <c r="G1139" s="1" t="s">
        <v>16</v>
      </c>
      <c r="H1139" s="2">
        <v>852</v>
      </c>
      <c r="I1139" s="2">
        <v>289068</v>
      </c>
      <c r="J1139" s="2">
        <v>791.96712328767126</v>
      </c>
      <c r="K1139" t="s">
        <v>43</v>
      </c>
      <c r="L1139" t="s">
        <v>105</v>
      </c>
    </row>
    <row r="1140" spans="1:12" x14ac:dyDescent="0.3">
      <c r="A1140">
        <v>93991</v>
      </c>
      <c r="B1140" t="s">
        <v>494</v>
      </c>
      <c r="C1140" t="s">
        <v>43</v>
      </c>
      <c r="D1140" t="s">
        <v>267</v>
      </c>
      <c r="E1140" t="s">
        <v>56</v>
      </c>
      <c r="F1140" t="s">
        <v>268</v>
      </c>
      <c r="G1140" s="1" t="s">
        <v>17</v>
      </c>
      <c r="H1140" s="2">
        <v>980</v>
      </c>
      <c r="I1140" s="2">
        <v>322808</v>
      </c>
      <c r="J1140" s="2">
        <v>884.40547945205481</v>
      </c>
      <c r="K1140" t="s">
        <v>43</v>
      </c>
      <c r="L1140" t="s">
        <v>105</v>
      </c>
    </row>
    <row r="1141" spans="1:12" x14ac:dyDescent="0.3">
      <c r="A1141">
        <v>93992</v>
      </c>
      <c r="B1141" t="s">
        <v>494</v>
      </c>
      <c r="C1141" t="s">
        <v>43</v>
      </c>
      <c r="D1141" t="s">
        <v>267</v>
      </c>
      <c r="E1141" t="s">
        <v>56</v>
      </c>
      <c r="F1141" t="s">
        <v>268</v>
      </c>
      <c r="G1141" s="1" t="s">
        <v>12</v>
      </c>
      <c r="H1141" s="2">
        <v>1456</v>
      </c>
      <c r="I1141" s="2">
        <v>506172</v>
      </c>
      <c r="J1141" s="2">
        <v>1386.7726027397259</v>
      </c>
      <c r="K1141" t="s">
        <v>43</v>
      </c>
      <c r="L1141" t="s">
        <v>105</v>
      </c>
    </row>
    <row r="1142" spans="1:12" x14ac:dyDescent="0.3">
      <c r="A1142">
        <v>93993</v>
      </c>
      <c r="B1142" t="s">
        <v>494</v>
      </c>
      <c r="C1142" t="s">
        <v>43</v>
      </c>
      <c r="D1142" t="s">
        <v>267</v>
      </c>
      <c r="E1142" t="s">
        <v>56</v>
      </c>
      <c r="F1142" t="s">
        <v>268</v>
      </c>
      <c r="G1142" s="1" t="s">
        <v>13</v>
      </c>
      <c r="H1142" s="2">
        <v>813</v>
      </c>
      <c r="I1142" s="2">
        <v>278288</v>
      </c>
      <c r="J1142" s="2">
        <v>762.43287671232872</v>
      </c>
      <c r="K1142" t="s">
        <v>43</v>
      </c>
      <c r="L1142" t="s">
        <v>105</v>
      </c>
    </row>
    <row r="1143" spans="1:12" x14ac:dyDescent="0.3">
      <c r="A1143">
        <v>93994</v>
      </c>
      <c r="B1143" t="s">
        <v>494</v>
      </c>
      <c r="C1143" t="s">
        <v>43</v>
      </c>
      <c r="D1143" t="s">
        <v>267</v>
      </c>
      <c r="E1143" t="s">
        <v>56</v>
      </c>
      <c r="F1143" t="s">
        <v>268</v>
      </c>
      <c r="G1143" s="1" t="s">
        <v>14</v>
      </c>
      <c r="H1143" s="2">
        <v>3254</v>
      </c>
      <c r="I1143" s="2">
        <v>1119344</v>
      </c>
      <c r="J1143" s="2">
        <v>3066.6958904109588</v>
      </c>
      <c r="K1143" t="s">
        <v>43</v>
      </c>
      <c r="L1143" t="s">
        <v>105</v>
      </c>
    </row>
    <row r="1144" spans="1:12" x14ac:dyDescent="0.3">
      <c r="A1144">
        <v>93995</v>
      </c>
      <c r="B1144" t="s">
        <v>494</v>
      </c>
      <c r="C1144" t="s">
        <v>43</v>
      </c>
      <c r="D1144" t="s">
        <v>267</v>
      </c>
      <c r="E1144" t="s">
        <v>56</v>
      </c>
      <c r="F1144" t="s">
        <v>268</v>
      </c>
      <c r="G1144" s="1" t="s">
        <v>14</v>
      </c>
      <c r="H1144" s="2">
        <v>1</v>
      </c>
      <c r="I1144" s="2">
        <v>365</v>
      </c>
      <c r="J1144" s="2">
        <v>1</v>
      </c>
      <c r="K1144" t="s">
        <v>68</v>
      </c>
      <c r="L1144" t="s">
        <v>105</v>
      </c>
    </row>
    <row r="1145" spans="1:12" x14ac:dyDescent="0.3">
      <c r="A1145">
        <v>93996</v>
      </c>
      <c r="B1145" t="s">
        <v>494</v>
      </c>
      <c r="C1145" t="s">
        <v>43</v>
      </c>
      <c r="D1145" t="s">
        <v>267</v>
      </c>
      <c r="E1145" t="s">
        <v>56</v>
      </c>
      <c r="F1145" t="s">
        <v>268</v>
      </c>
      <c r="G1145" s="1" t="s">
        <v>14</v>
      </c>
      <c r="H1145" s="2">
        <v>5</v>
      </c>
      <c r="I1145" s="2">
        <v>1407</v>
      </c>
      <c r="J1145" s="2">
        <v>3.8547945205479452</v>
      </c>
      <c r="K1145" t="s">
        <v>82</v>
      </c>
      <c r="L1145" t="s">
        <v>105</v>
      </c>
    </row>
    <row r="1146" spans="1:12" x14ac:dyDescent="0.3">
      <c r="A1146">
        <v>93997</v>
      </c>
      <c r="B1146" t="s">
        <v>494</v>
      </c>
      <c r="C1146" t="s">
        <v>43</v>
      </c>
      <c r="D1146" t="s">
        <v>267</v>
      </c>
      <c r="E1146" t="s">
        <v>56</v>
      </c>
      <c r="F1146" t="s">
        <v>268</v>
      </c>
      <c r="G1146" s="1" t="s">
        <v>15</v>
      </c>
      <c r="H1146" s="2">
        <v>840</v>
      </c>
      <c r="I1146" s="2">
        <v>301954</v>
      </c>
      <c r="J1146" s="2">
        <v>827.27123287671236</v>
      </c>
      <c r="K1146" t="s">
        <v>43</v>
      </c>
      <c r="L1146" t="s">
        <v>105</v>
      </c>
    </row>
    <row r="1147" spans="1:12" x14ac:dyDescent="0.3">
      <c r="A1147">
        <v>93998</v>
      </c>
      <c r="B1147" t="s">
        <v>494</v>
      </c>
      <c r="C1147" t="s">
        <v>43</v>
      </c>
      <c r="D1147" t="s">
        <v>267</v>
      </c>
      <c r="E1147" t="s">
        <v>56</v>
      </c>
      <c r="F1147" t="s">
        <v>268</v>
      </c>
      <c r="G1147" s="1" t="s">
        <v>16</v>
      </c>
      <c r="H1147" s="2">
        <v>1408</v>
      </c>
      <c r="I1147" s="2">
        <v>498278</v>
      </c>
      <c r="J1147" s="2">
        <v>1365.145205479452</v>
      </c>
      <c r="K1147" t="s">
        <v>43</v>
      </c>
      <c r="L1147" t="s">
        <v>105</v>
      </c>
    </row>
    <row r="1148" spans="1:12" x14ac:dyDescent="0.3">
      <c r="A1148">
        <v>93999</v>
      </c>
      <c r="B1148" t="s">
        <v>494</v>
      </c>
      <c r="C1148" t="s">
        <v>43</v>
      </c>
      <c r="D1148" t="s">
        <v>269</v>
      </c>
      <c r="E1148" t="s">
        <v>56</v>
      </c>
      <c r="F1148" t="s">
        <v>270</v>
      </c>
      <c r="G1148" s="1" t="s">
        <v>17</v>
      </c>
      <c r="H1148" s="2">
        <v>1304</v>
      </c>
      <c r="I1148" s="2">
        <v>437846</v>
      </c>
      <c r="J1148" s="2">
        <v>1199.5780821917808</v>
      </c>
      <c r="K1148" t="s">
        <v>43</v>
      </c>
      <c r="L1148" t="s">
        <v>105</v>
      </c>
    </row>
    <row r="1149" spans="1:12" x14ac:dyDescent="0.3">
      <c r="A1149">
        <v>94000</v>
      </c>
      <c r="B1149" t="s">
        <v>494</v>
      </c>
      <c r="C1149" t="s">
        <v>43</v>
      </c>
      <c r="D1149" t="s">
        <v>269</v>
      </c>
      <c r="E1149" t="s">
        <v>56</v>
      </c>
      <c r="F1149" t="s">
        <v>270</v>
      </c>
      <c r="G1149" s="1" t="s">
        <v>12</v>
      </c>
      <c r="H1149" s="2">
        <v>2079</v>
      </c>
      <c r="I1149" s="2">
        <v>740829</v>
      </c>
      <c r="J1149" s="2">
        <v>2029.668493150685</v>
      </c>
      <c r="K1149" t="s">
        <v>43</v>
      </c>
      <c r="L1149" t="s">
        <v>105</v>
      </c>
    </row>
    <row r="1150" spans="1:12" x14ac:dyDescent="0.3">
      <c r="A1150">
        <v>94001</v>
      </c>
      <c r="B1150" t="s">
        <v>494</v>
      </c>
      <c r="C1150" t="s">
        <v>43</v>
      </c>
      <c r="D1150" t="s">
        <v>269</v>
      </c>
      <c r="E1150" t="s">
        <v>56</v>
      </c>
      <c r="F1150" t="s">
        <v>270</v>
      </c>
      <c r="G1150" s="1" t="s">
        <v>13</v>
      </c>
      <c r="H1150" s="2">
        <v>957</v>
      </c>
      <c r="I1150" s="2">
        <v>322952</v>
      </c>
      <c r="J1150" s="2">
        <v>884.8</v>
      </c>
      <c r="K1150" t="s">
        <v>43</v>
      </c>
      <c r="L1150" t="s">
        <v>105</v>
      </c>
    </row>
    <row r="1151" spans="1:12" x14ac:dyDescent="0.3">
      <c r="A1151">
        <v>94002</v>
      </c>
      <c r="B1151" t="s">
        <v>494</v>
      </c>
      <c r="C1151" t="s">
        <v>43</v>
      </c>
      <c r="D1151" t="s">
        <v>269</v>
      </c>
      <c r="E1151" t="s">
        <v>56</v>
      </c>
      <c r="F1151" t="s">
        <v>270</v>
      </c>
      <c r="G1151" s="1" t="s">
        <v>13</v>
      </c>
      <c r="H1151" s="2">
        <v>1</v>
      </c>
      <c r="I1151" s="2">
        <v>243</v>
      </c>
      <c r="J1151" s="2">
        <v>0.66575342465753429</v>
      </c>
      <c r="K1151" t="s">
        <v>82</v>
      </c>
      <c r="L1151" t="s">
        <v>105</v>
      </c>
    </row>
    <row r="1152" spans="1:12" x14ac:dyDescent="0.3">
      <c r="A1152">
        <v>94003</v>
      </c>
      <c r="B1152" t="s">
        <v>494</v>
      </c>
      <c r="C1152" t="s">
        <v>43</v>
      </c>
      <c r="D1152" t="s">
        <v>269</v>
      </c>
      <c r="E1152" t="s">
        <v>56</v>
      </c>
      <c r="F1152" t="s">
        <v>270</v>
      </c>
      <c r="G1152" s="1" t="s">
        <v>14</v>
      </c>
      <c r="H1152" s="2">
        <v>3822</v>
      </c>
      <c r="I1152" s="2">
        <v>1346475</v>
      </c>
      <c r="J1152" s="2">
        <v>3688.972602739726</v>
      </c>
      <c r="K1152" t="s">
        <v>43</v>
      </c>
      <c r="L1152" t="s">
        <v>105</v>
      </c>
    </row>
    <row r="1153" spans="1:12" x14ac:dyDescent="0.3">
      <c r="A1153">
        <v>94004</v>
      </c>
      <c r="B1153" t="s">
        <v>494</v>
      </c>
      <c r="C1153" t="s">
        <v>43</v>
      </c>
      <c r="D1153" t="s">
        <v>269</v>
      </c>
      <c r="E1153" t="s">
        <v>56</v>
      </c>
      <c r="F1153" t="s">
        <v>270</v>
      </c>
      <c r="G1153" s="1" t="s">
        <v>14</v>
      </c>
      <c r="H1153" s="2">
        <v>2</v>
      </c>
      <c r="I1153" s="2">
        <v>608</v>
      </c>
      <c r="J1153" s="2">
        <v>1.6657534246575343</v>
      </c>
      <c r="K1153" t="s">
        <v>82</v>
      </c>
      <c r="L1153" t="s">
        <v>105</v>
      </c>
    </row>
    <row r="1154" spans="1:12" x14ac:dyDescent="0.3">
      <c r="A1154">
        <v>94005</v>
      </c>
      <c r="B1154" t="s">
        <v>494</v>
      </c>
      <c r="C1154" t="s">
        <v>43</v>
      </c>
      <c r="D1154" t="s">
        <v>269</v>
      </c>
      <c r="E1154" t="s">
        <v>56</v>
      </c>
      <c r="F1154" t="s">
        <v>270</v>
      </c>
      <c r="G1154" s="1" t="s">
        <v>15</v>
      </c>
      <c r="H1154" s="2">
        <v>891</v>
      </c>
      <c r="I1154" s="2">
        <v>321283</v>
      </c>
      <c r="J1154" s="2">
        <v>880.22739726027396</v>
      </c>
      <c r="K1154" t="s">
        <v>43</v>
      </c>
      <c r="L1154" t="s">
        <v>105</v>
      </c>
    </row>
    <row r="1155" spans="1:12" x14ac:dyDescent="0.3">
      <c r="A1155">
        <v>94006</v>
      </c>
      <c r="B1155" t="s">
        <v>494</v>
      </c>
      <c r="C1155" t="s">
        <v>43</v>
      </c>
      <c r="D1155" t="s">
        <v>269</v>
      </c>
      <c r="E1155" t="s">
        <v>56</v>
      </c>
      <c r="F1155" t="s">
        <v>270</v>
      </c>
      <c r="G1155" s="1" t="s">
        <v>16</v>
      </c>
      <c r="H1155" s="2">
        <v>1040</v>
      </c>
      <c r="I1155" s="2">
        <v>370293</v>
      </c>
      <c r="J1155" s="2">
        <v>1014.5013698630137</v>
      </c>
      <c r="K1155" t="s">
        <v>43</v>
      </c>
      <c r="L1155" t="s">
        <v>105</v>
      </c>
    </row>
    <row r="1156" spans="1:12" x14ac:dyDescent="0.3">
      <c r="A1156">
        <v>94007</v>
      </c>
      <c r="B1156" t="s">
        <v>494</v>
      </c>
      <c r="C1156" t="s">
        <v>43</v>
      </c>
      <c r="D1156" t="s">
        <v>271</v>
      </c>
      <c r="E1156" t="s">
        <v>56</v>
      </c>
      <c r="F1156" t="s">
        <v>272</v>
      </c>
      <c r="G1156" s="1" t="s">
        <v>17</v>
      </c>
      <c r="H1156" s="2">
        <v>886</v>
      </c>
      <c r="I1156" s="2">
        <v>295277</v>
      </c>
      <c r="J1156" s="2">
        <v>808.9780821917808</v>
      </c>
      <c r="K1156" t="s">
        <v>43</v>
      </c>
      <c r="L1156" t="s">
        <v>105</v>
      </c>
    </row>
    <row r="1157" spans="1:12" x14ac:dyDescent="0.3">
      <c r="A1157">
        <v>94008</v>
      </c>
      <c r="B1157" t="s">
        <v>494</v>
      </c>
      <c r="C1157" t="s">
        <v>43</v>
      </c>
      <c r="D1157" t="s">
        <v>271</v>
      </c>
      <c r="E1157" t="s">
        <v>56</v>
      </c>
      <c r="F1157" t="s">
        <v>272</v>
      </c>
      <c r="G1157" s="1" t="s">
        <v>12</v>
      </c>
      <c r="H1157" s="2">
        <v>1062</v>
      </c>
      <c r="I1157" s="2">
        <v>372187</v>
      </c>
      <c r="J1157" s="2">
        <v>1019.6904109589041</v>
      </c>
      <c r="K1157" t="s">
        <v>43</v>
      </c>
      <c r="L1157" t="s">
        <v>105</v>
      </c>
    </row>
    <row r="1158" spans="1:12" x14ac:dyDescent="0.3">
      <c r="A1158">
        <v>94009</v>
      </c>
      <c r="B1158" t="s">
        <v>494</v>
      </c>
      <c r="C1158" t="s">
        <v>43</v>
      </c>
      <c r="D1158" t="s">
        <v>271</v>
      </c>
      <c r="E1158" t="s">
        <v>56</v>
      </c>
      <c r="F1158" t="s">
        <v>272</v>
      </c>
      <c r="G1158" s="1" t="s">
        <v>13</v>
      </c>
      <c r="H1158" s="2">
        <v>106</v>
      </c>
      <c r="I1158" s="2">
        <v>32866</v>
      </c>
      <c r="J1158" s="2">
        <v>90.043835616438358</v>
      </c>
      <c r="K1158" t="s">
        <v>43</v>
      </c>
      <c r="L1158" t="s">
        <v>105</v>
      </c>
    </row>
    <row r="1159" spans="1:12" x14ac:dyDescent="0.3">
      <c r="A1159">
        <v>94010</v>
      </c>
      <c r="B1159" t="s">
        <v>494</v>
      </c>
      <c r="C1159" t="s">
        <v>43</v>
      </c>
      <c r="D1159" t="s">
        <v>271</v>
      </c>
      <c r="E1159" t="s">
        <v>56</v>
      </c>
      <c r="F1159" t="s">
        <v>272</v>
      </c>
      <c r="G1159" s="1" t="s">
        <v>14</v>
      </c>
      <c r="H1159" s="2">
        <v>333</v>
      </c>
      <c r="I1159" s="2">
        <v>107071</v>
      </c>
      <c r="J1159" s="2">
        <v>293.34520547945203</v>
      </c>
      <c r="K1159" t="s">
        <v>43</v>
      </c>
      <c r="L1159" t="s">
        <v>105</v>
      </c>
    </row>
    <row r="1160" spans="1:12" x14ac:dyDescent="0.3">
      <c r="A1160">
        <v>94011</v>
      </c>
      <c r="B1160" t="s">
        <v>494</v>
      </c>
      <c r="C1160" t="s">
        <v>43</v>
      </c>
      <c r="D1160" t="s">
        <v>271</v>
      </c>
      <c r="E1160" t="s">
        <v>56</v>
      </c>
      <c r="F1160" t="s">
        <v>272</v>
      </c>
      <c r="G1160" s="1" t="s">
        <v>15</v>
      </c>
      <c r="H1160" s="2">
        <v>233</v>
      </c>
      <c r="I1160" s="2">
        <v>79534</v>
      </c>
      <c r="J1160" s="2">
        <v>217.90136986301371</v>
      </c>
      <c r="K1160" t="s">
        <v>43</v>
      </c>
      <c r="L1160" t="s">
        <v>105</v>
      </c>
    </row>
    <row r="1161" spans="1:12" x14ac:dyDescent="0.3">
      <c r="A1161">
        <v>94012</v>
      </c>
      <c r="B1161" t="s">
        <v>494</v>
      </c>
      <c r="C1161" t="s">
        <v>43</v>
      </c>
      <c r="D1161" t="s">
        <v>271</v>
      </c>
      <c r="E1161" t="s">
        <v>56</v>
      </c>
      <c r="F1161" t="s">
        <v>272</v>
      </c>
      <c r="G1161" s="1" t="s">
        <v>16</v>
      </c>
      <c r="H1161" s="2">
        <v>656</v>
      </c>
      <c r="I1161" s="2">
        <v>216719</v>
      </c>
      <c r="J1161" s="2">
        <v>593.75068493150684</v>
      </c>
      <c r="K1161" t="s">
        <v>43</v>
      </c>
      <c r="L1161" t="s">
        <v>105</v>
      </c>
    </row>
    <row r="1162" spans="1:12" x14ac:dyDescent="0.3">
      <c r="A1162">
        <v>94013</v>
      </c>
      <c r="B1162" t="s">
        <v>494</v>
      </c>
      <c r="C1162" t="s">
        <v>43</v>
      </c>
      <c r="D1162" t="s">
        <v>273</v>
      </c>
      <c r="E1162" t="s">
        <v>56</v>
      </c>
      <c r="F1162" t="s">
        <v>274</v>
      </c>
      <c r="G1162" s="1" t="s">
        <v>17</v>
      </c>
      <c r="H1162" s="2">
        <v>727</v>
      </c>
      <c r="I1162" s="2">
        <v>245821</v>
      </c>
      <c r="J1162" s="2">
        <v>673.48219178082195</v>
      </c>
      <c r="K1162" t="s">
        <v>43</v>
      </c>
      <c r="L1162" t="s">
        <v>105</v>
      </c>
    </row>
    <row r="1163" spans="1:12" x14ac:dyDescent="0.3">
      <c r="A1163">
        <v>94014</v>
      </c>
      <c r="B1163" t="s">
        <v>494</v>
      </c>
      <c r="C1163" t="s">
        <v>43</v>
      </c>
      <c r="D1163" t="s">
        <v>273</v>
      </c>
      <c r="E1163" t="s">
        <v>56</v>
      </c>
      <c r="F1163" t="s">
        <v>274</v>
      </c>
      <c r="G1163" s="1" t="s">
        <v>12</v>
      </c>
      <c r="H1163" s="2">
        <v>165</v>
      </c>
      <c r="I1163" s="2">
        <v>51248</v>
      </c>
      <c r="J1163" s="2">
        <v>140.40547945205481</v>
      </c>
      <c r="K1163" t="s">
        <v>43</v>
      </c>
      <c r="L1163" t="s">
        <v>105</v>
      </c>
    </row>
    <row r="1164" spans="1:12" x14ac:dyDescent="0.3">
      <c r="A1164">
        <v>94015</v>
      </c>
      <c r="B1164" t="s">
        <v>494</v>
      </c>
      <c r="C1164" t="s">
        <v>43</v>
      </c>
      <c r="D1164" t="s">
        <v>273</v>
      </c>
      <c r="E1164" t="s">
        <v>56</v>
      </c>
      <c r="F1164" t="s">
        <v>274</v>
      </c>
      <c r="G1164" s="1" t="s">
        <v>13</v>
      </c>
      <c r="H1164" s="2">
        <v>26</v>
      </c>
      <c r="I1164" s="2">
        <v>8635</v>
      </c>
      <c r="J1164" s="2">
        <v>23.657534246575342</v>
      </c>
      <c r="K1164" t="s">
        <v>43</v>
      </c>
      <c r="L1164" t="s">
        <v>105</v>
      </c>
    </row>
    <row r="1165" spans="1:12" x14ac:dyDescent="0.3">
      <c r="A1165">
        <v>94016</v>
      </c>
      <c r="B1165" t="s">
        <v>494</v>
      </c>
      <c r="C1165" t="s">
        <v>43</v>
      </c>
      <c r="D1165" t="s">
        <v>273</v>
      </c>
      <c r="E1165" t="s">
        <v>56</v>
      </c>
      <c r="F1165" t="s">
        <v>274</v>
      </c>
      <c r="G1165" s="1" t="s">
        <v>14</v>
      </c>
      <c r="H1165" s="2">
        <v>158</v>
      </c>
      <c r="I1165" s="2">
        <v>55252</v>
      </c>
      <c r="J1165" s="2">
        <v>151.37534246575342</v>
      </c>
      <c r="K1165" t="s">
        <v>43</v>
      </c>
      <c r="L1165" t="s">
        <v>105</v>
      </c>
    </row>
    <row r="1166" spans="1:12" x14ac:dyDescent="0.3">
      <c r="A1166">
        <v>94017</v>
      </c>
      <c r="B1166" t="s">
        <v>494</v>
      </c>
      <c r="C1166" t="s">
        <v>43</v>
      </c>
      <c r="D1166" t="s">
        <v>273</v>
      </c>
      <c r="E1166" t="s">
        <v>56</v>
      </c>
      <c r="F1166" t="s">
        <v>274</v>
      </c>
      <c r="G1166" s="1" t="s">
        <v>15</v>
      </c>
      <c r="H1166" s="2">
        <v>129</v>
      </c>
      <c r="I1166" s="2">
        <v>44340</v>
      </c>
      <c r="J1166" s="2">
        <v>121.47945205479452</v>
      </c>
      <c r="K1166" t="s">
        <v>43</v>
      </c>
      <c r="L1166" t="s">
        <v>105</v>
      </c>
    </row>
    <row r="1167" spans="1:12" x14ac:dyDescent="0.3">
      <c r="A1167">
        <v>94018</v>
      </c>
      <c r="B1167" t="s">
        <v>494</v>
      </c>
      <c r="C1167" t="s">
        <v>43</v>
      </c>
      <c r="D1167" t="s">
        <v>273</v>
      </c>
      <c r="E1167" t="s">
        <v>56</v>
      </c>
      <c r="F1167" t="s">
        <v>274</v>
      </c>
      <c r="G1167" s="1" t="s">
        <v>16</v>
      </c>
      <c r="H1167" s="2">
        <v>509</v>
      </c>
      <c r="I1167" s="2">
        <v>175680</v>
      </c>
      <c r="J1167" s="2">
        <v>481.3150684931507</v>
      </c>
      <c r="K1167" t="s">
        <v>43</v>
      </c>
      <c r="L1167" t="s">
        <v>105</v>
      </c>
    </row>
    <row r="1168" spans="1:12" x14ac:dyDescent="0.3">
      <c r="A1168">
        <v>94019</v>
      </c>
      <c r="B1168" t="s">
        <v>494</v>
      </c>
      <c r="C1168" t="s">
        <v>43</v>
      </c>
      <c r="D1168" t="s">
        <v>275</v>
      </c>
      <c r="E1168" t="s">
        <v>56</v>
      </c>
      <c r="F1168" t="s">
        <v>128</v>
      </c>
      <c r="G1168" s="1" t="s">
        <v>17</v>
      </c>
      <c r="H1168" s="2">
        <v>1804</v>
      </c>
      <c r="I1168" s="2">
        <v>602666</v>
      </c>
      <c r="J1168" s="2">
        <v>1651.1397260273973</v>
      </c>
      <c r="K1168" t="s">
        <v>43</v>
      </c>
      <c r="L1168" t="s">
        <v>105</v>
      </c>
    </row>
    <row r="1169" spans="1:12" x14ac:dyDescent="0.3">
      <c r="A1169">
        <v>94020</v>
      </c>
      <c r="B1169" t="s">
        <v>494</v>
      </c>
      <c r="C1169" t="s">
        <v>43</v>
      </c>
      <c r="D1169" t="s">
        <v>275</v>
      </c>
      <c r="E1169" t="s">
        <v>56</v>
      </c>
      <c r="F1169" t="s">
        <v>128</v>
      </c>
      <c r="G1169" s="1" t="s">
        <v>12</v>
      </c>
      <c r="H1169" s="2">
        <v>3128</v>
      </c>
      <c r="I1169" s="2">
        <v>1105008</v>
      </c>
      <c r="J1169" s="2">
        <v>3027.4191780821916</v>
      </c>
      <c r="K1169" t="s">
        <v>43</v>
      </c>
      <c r="L1169" t="s">
        <v>105</v>
      </c>
    </row>
    <row r="1170" spans="1:12" x14ac:dyDescent="0.3">
      <c r="A1170">
        <v>94021</v>
      </c>
      <c r="B1170" t="s">
        <v>494</v>
      </c>
      <c r="C1170" t="s">
        <v>43</v>
      </c>
      <c r="D1170" t="s">
        <v>275</v>
      </c>
      <c r="E1170" t="s">
        <v>56</v>
      </c>
      <c r="F1170" t="s">
        <v>128</v>
      </c>
      <c r="G1170" s="1" t="s">
        <v>13</v>
      </c>
      <c r="H1170" s="2">
        <v>1681</v>
      </c>
      <c r="I1170" s="2">
        <v>572977</v>
      </c>
      <c r="J1170" s="2">
        <v>1569.8</v>
      </c>
      <c r="K1170" t="s">
        <v>43</v>
      </c>
      <c r="L1170" t="s">
        <v>105</v>
      </c>
    </row>
    <row r="1171" spans="1:12" x14ac:dyDescent="0.3">
      <c r="A1171">
        <v>94022</v>
      </c>
      <c r="B1171" t="s">
        <v>494</v>
      </c>
      <c r="C1171" t="s">
        <v>43</v>
      </c>
      <c r="D1171" t="s">
        <v>275</v>
      </c>
      <c r="E1171" t="s">
        <v>56</v>
      </c>
      <c r="F1171" t="s">
        <v>128</v>
      </c>
      <c r="G1171" s="1" t="s">
        <v>14</v>
      </c>
      <c r="H1171" s="2">
        <v>6985</v>
      </c>
      <c r="I1171" s="2">
        <v>2430757</v>
      </c>
      <c r="J1171" s="2">
        <v>6659.6082191780824</v>
      </c>
      <c r="K1171" t="s">
        <v>43</v>
      </c>
      <c r="L1171" t="s">
        <v>105</v>
      </c>
    </row>
    <row r="1172" spans="1:12" x14ac:dyDescent="0.3">
      <c r="A1172">
        <v>94023</v>
      </c>
      <c r="B1172" t="s">
        <v>494</v>
      </c>
      <c r="C1172" t="s">
        <v>43</v>
      </c>
      <c r="D1172" t="s">
        <v>275</v>
      </c>
      <c r="E1172" t="s">
        <v>56</v>
      </c>
      <c r="F1172" t="s">
        <v>128</v>
      </c>
      <c r="G1172" s="1" t="s">
        <v>14</v>
      </c>
      <c r="H1172" s="2">
        <v>1</v>
      </c>
      <c r="I1172" s="2">
        <v>92</v>
      </c>
      <c r="J1172" s="2">
        <v>0.25205479452054796</v>
      </c>
      <c r="K1172" t="s">
        <v>79</v>
      </c>
      <c r="L1172" t="s">
        <v>105</v>
      </c>
    </row>
    <row r="1173" spans="1:12" x14ac:dyDescent="0.3">
      <c r="A1173">
        <v>94024</v>
      </c>
      <c r="B1173" t="s">
        <v>494</v>
      </c>
      <c r="C1173" t="s">
        <v>43</v>
      </c>
      <c r="D1173" t="s">
        <v>275</v>
      </c>
      <c r="E1173" t="s">
        <v>56</v>
      </c>
      <c r="F1173" t="s">
        <v>128</v>
      </c>
      <c r="G1173" s="1" t="s">
        <v>15</v>
      </c>
      <c r="H1173" s="2">
        <v>1822</v>
      </c>
      <c r="I1173" s="2">
        <v>657068</v>
      </c>
      <c r="J1173" s="2">
        <v>1800.186301369863</v>
      </c>
      <c r="K1173" t="s">
        <v>43</v>
      </c>
      <c r="L1173" t="s">
        <v>105</v>
      </c>
    </row>
    <row r="1174" spans="1:12" x14ac:dyDescent="0.3">
      <c r="A1174">
        <v>94025</v>
      </c>
      <c r="B1174" t="s">
        <v>494</v>
      </c>
      <c r="C1174" t="s">
        <v>43</v>
      </c>
      <c r="D1174" t="s">
        <v>275</v>
      </c>
      <c r="E1174" t="s">
        <v>56</v>
      </c>
      <c r="F1174" t="s">
        <v>128</v>
      </c>
      <c r="G1174" s="1" t="s">
        <v>16</v>
      </c>
      <c r="H1174" s="2">
        <v>2379</v>
      </c>
      <c r="I1174" s="2">
        <v>842024</v>
      </c>
      <c r="J1174" s="2">
        <v>2306.9150684931506</v>
      </c>
      <c r="K1174" t="s">
        <v>43</v>
      </c>
      <c r="L1174" t="s">
        <v>105</v>
      </c>
    </row>
    <row r="1175" spans="1:12" x14ac:dyDescent="0.3">
      <c r="A1175">
        <v>94026</v>
      </c>
      <c r="B1175" t="s">
        <v>494</v>
      </c>
      <c r="C1175" t="s">
        <v>43</v>
      </c>
      <c r="D1175" t="s">
        <v>276</v>
      </c>
      <c r="E1175" t="s">
        <v>56</v>
      </c>
      <c r="F1175" t="s">
        <v>111</v>
      </c>
      <c r="G1175" s="1" t="s">
        <v>17</v>
      </c>
      <c r="H1175" s="2">
        <v>576</v>
      </c>
      <c r="I1175" s="2">
        <v>205058</v>
      </c>
      <c r="J1175" s="2">
        <v>561.80273972602743</v>
      </c>
      <c r="K1175" t="s">
        <v>43</v>
      </c>
      <c r="L1175" t="s">
        <v>105</v>
      </c>
    </row>
    <row r="1176" spans="1:12" x14ac:dyDescent="0.3">
      <c r="A1176">
        <v>94027</v>
      </c>
      <c r="B1176" t="s">
        <v>494</v>
      </c>
      <c r="C1176" t="s">
        <v>43</v>
      </c>
      <c r="D1176" t="s">
        <v>276</v>
      </c>
      <c r="E1176" t="s">
        <v>56</v>
      </c>
      <c r="F1176" t="s">
        <v>111</v>
      </c>
      <c r="G1176" s="1" t="s">
        <v>12</v>
      </c>
      <c r="H1176" s="2">
        <v>63</v>
      </c>
      <c r="I1176" s="2">
        <v>21520</v>
      </c>
      <c r="J1176" s="2">
        <v>58.958904109589042</v>
      </c>
      <c r="K1176" t="s">
        <v>43</v>
      </c>
      <c r="L1176" t="s">
        <v>105</v>
      </c>
    </row>
    <row r="1177" spans="1:12" x14ac:dyDescent="0.3">
      <c r="A1177">
        <v>94028</v>
      </c>
      <c r="B1177" t="s">
        <v>494</v>
      </c>
      <c r="C1177" t="s">
        <v>43</v>
      </c>
      <c r="D1177" t="s">
        <v>276</v>
      </c>
      <c r="E1177" t="s">
        <v>56</v>
      </c>
      <c r="F1177" t="s">
        <v>111</v>
      </c>
      <c r="G1177" s="1" t="s">
        <v>13</v>
      </c>
      <c r="H1177" s="2">
        <v>6</v>
      </c>
      <c r="I1177" s="2">
        <v>1884</v>
      </c>
      <c r="J1177" s="2">
        <v>5.161643835616438</v>
      </c>
      <c r="K1177" t="s">
        <v>43</v>
      </c>
      <c r="L1177" t="s">
        <v>105</v>
      </c>
    </row>
    <row r="1178" spans="1:12" x14ac:dyDescent="0.3">
      <c r="A1178">
        <v>94029</v>
      </c>
      <c r="B1178" t="s">
        <v>494</v>
      </c>
      <c r="C1178" t="s">
        <v>43</v>
      </c>
      <c r="D1178" t="s">
        <v>276</v>
      </c>
      <c r="E1178" t="s">
        <v>56</v>
      </c>
      <c r="F1178" t="s">
        <v>111</v>
      </c>
      <c r="G1178" s="1" t="s">
        <v>14</v>
      </c>
      <c r="H1178" s="2">
        <v>1</v>
      </c>
      <c r="I1178" s="2">
        <v>273</v>
      </c>
      <c r="J1178" s="2">
        <v>0.74794520547945209</v>
      </c>
      <c r="K1178" t="s">
        <v>40</v>
      </c>
      <c r="L1178" t="s">
        <v>105</v>
      </c>
    </row>
    <row r="1179" spans="1:12" x14ac:dyDescent="0.3">
      <c r="A1179">
        <v>94030</v>
      </c>
      <c r="B1179" t="s">
        <v>494</v>
      </c>
      <c r="C1179" t="s">
        <v>43</v>
      </c>
      <c r="D1179" t="s">
        <v>276</v>
      </c>
      <c r="E1179" t="s">
        <v>56</v>
      </c>
      <c r="F1179" t="s">
        <v>111</v>
      </c>
      <c r="G1179" s="1" t="s">
        <v>14</v>
      </c>
      <c r="H1179" s="2">
        <v>156</v>
      </c>
      <c r="I1179" s="2">
        <v>54699</v>
      </c>
      <c r="J1179" s="2">
        <v>149.86027397260273</v>
      </c>
      <c r="K1179" t="s">
        <v>43</v>
      </c>
      <c r="L1179" t="s">
        <v>105</v>
      </c>
    </row>
    <row r="1180" spans="1:12" x14ac:dyDescent="0.3">
      <c r="A1180">
        <v>94031</v>
      </c>
      <c r="B1180" t="s">
        <v>494</v>
      </c>
      <c r="C1180" t="s">
        <v>43</v>
      </c>
      <c r="D1180" t="s">
        <v>276</v>
      </c>
      <c r="E1180" t="s">
        <v>56</v>
      </c>
      <c r="F1180" t="s">
        <v>111</v>
      </c>
      <c r="G1180" s="1" t="s">
        <v>15</v>
      </c>
      <c r="H1180" s="2">
        <v>150</v>
      </c>
      <c r="I1180" s="2">
        <v>52583</v>
      </c>
      <c r="J1180" s="2">
        <v>144.06301369863013</v>
      </c>
      <c r="K1180" t="s">
        <v>43</v>
      </c>
      <c r="L1180" t="s">
        <v>105</v>
      </c>
    </row>
    <row r="1181" spans="1:12" x14ac:dyDescent="0.3">
      <c r="A1181">
        <v>94032</v>
      </c>
      <c r="B1181" t="s">
        <v>494</v>
      </c>
      <c r="C1181" t="s">
        <v>43</v>
      </c>
      <c r="D1181" t="s">
        <v>276</v>
      </c>
      <c r="E1181" t="s">
        <v>56</v>
      </c>
      <c r="F1181" t="s">
        <v>111</v>
      </c>
      <c r="G1181" s="1" t="s">
        <v>16</v>
      </c>
      <c r="H1181" s="2">
        <v>586</v>
      </c>
      <c r="I1181" s="2">
        <v>192475</v>
      </c>
      <c r="J1181" s="2">
        <v>527.32876712328766</v>
      </c>
      <c r="K1181" t="s">
        <v>43</v>
      </c>
      <c r="L1181" t="s">
        <v>105</v>
      </c>
    </row>
    <row r="1182" spans="1:12" x14ac:dyDescent="0.3">
      <c r="A1182">
        <v>94033</v>
      </c>
      <c r="B1182" t="s">
        <v>494</v>
      </c>
      <c r="C1182" t="s">
        <v>43</v>
      </c>
      <c r="D1182" t="s">
        <v>277</v>
      </c>
      <c r="E1182" t="s">
        <v>56</v>
      </c>
      <c r="F1182" t="s">
        <v>112</v>
      </c>
      <c r="G1182" s="1" t="s">
        <v>17</v>
      </c>
      <c r="H1182" s="2">
        <v>1665</v>
      </c>
      <c r="I1182" s="2">
        <v>556231</v>
      </c>
      <c r="J1182" s="2">
        <v>1523.9205479452055</v>
      </c>
      <c r="K1182" t="s">
        <v>43</v>
      </c>
      <c r="L1182" t="s">
        <v>105</v>
      </c>
    </row>
    <row r="1183" spans="1:12" x14ac:dyDescent="0.3">
      <c r="A1183">
        <v>94034</v>
      </c>
      <c r="B1183" t="s">
        <v>494</v>
      </c>
      <c r="C1183" t="s">
        <v>43</v>
      </c>
      <c r="D1183" t="s">
        <v>277</v>
      </c>
      <c r="E1183" t="s">
        <v>56</v>
      </c>
      <c r="F1183" t="s">
        <v>112</v>
      </c>
      <c r="G1183" s="1" t="s">
        <v>12</v>
      </c>
      <c r="H1183" s="2">
        <v>2779</v>
      </c>
      <c r="I1183" s="2">
        <v>997621</v>
      </c>
      <c r="J1183" s="2">
        <v>2733.2082191780823</v>
      </c>
      <c r="K1183" t="s">
        <v>43</v>
      </c>
      <c r="L1183" t="s">
        <v>105</v>
      </c>
    </row>
    <row r="1184" spans="1:12" x14ac:dyDescent="0.3">
      <c r="A1184">
        <v>94035</v>
      </c>
      <c r="B1184" t="s">
        <v>494</v>
      </c>
      <c r="C1184" t="s">
        <v>43</v>
      </c>
      <c r="D1184" t="s">
        <v>277</v>
      </c>
      <c r="E1184" t="s">
        <v>56</v>
      </c>
      <c r="F1184" t="s">
        <v>112</v>
      </c>
      <c r="G1184" s="1" t="s">
        <v>13</v>
      </c>
      <c r="H1184" s="2">
        <v>1321</v>
      </c>
      <c r="I1184" s="2">
        <v>461495</v>
      </c>
      <c r="J1184" s="2">
        <v>1264.3698630136987</v>
      </c>
      <c r="K1184" t="s">
        <v>43</v>
      </c>
      <c r="L1184" t="s">
        <v>105</v>
      </c>
    </row>
    <row r="1185" spans="1:12" x14ac:dyDescent="0.3">
      <c r="A1185">
        <v>94036</v>
      </c>
      <c r="B1185" t="s">
        <v>494</v>
      </c>
      <c r="C1185" t="s">
        <v>43</v>
      </c>
      <c r="D1185" t="s">
        <v>277</v>
      </c>
      <c r="E1185" t="s">
        <v>56</v>
      </c>
      <c r="F1185" t="s">
        <v>112</v>
      </c>
      <c r="G1185" s="1" t="s">
        <v>14</v>
      </c>
      <c r="H1185" s="2">
        <v>4977</v>
      </c>
      <c r="I1185" s="2">
        <v>1749561</v>
      </c>
      <c r="J1185" s="2">
        <v>4793.317808219178</v>
      </c>
      <c r="K1185" t="s">
        <v>43</v>
      </c>
      <c r="L1185" t="s">
        <v>105</v>
      </c>
    </row>
    <row r="1186" spans="1:12" x14ac:dyDescent="0.3">
      <c r="A1186">
        <v>94037</v>
      </c>
      <c r="B1186" t="s">
        <v>494</v>
      </c>
      <c r="C1186" t="s">
        <v>43</v>
      </c>
      <c r="D1186" t="s">
        <v>277</v>
      </c>
      <c r="E1186" t="s">
        <v>56</v>
      </c>
      <c r="F1186" t="s">
        <v>112</v>
      </c>
      <c r="G1186" s="1" t="s">
        <v>14</v>
      </c>
      <c r="H1186" s="2">
        <v>1</v>
      </c>
      <c r="I1186" s="2">
        <v>365</v>
      </c>
      <c r="J1186" s="2">
        <v>1</v>
      </c>
      <c r="K1186" t="s">
        <v>80</v>
      </c>
      <c r="L1186" t="s">
        <v>105</v>
      </c>
    </row>
    <row r="1187" spans="1:12" x14ac:dyDescent="0.3">
      <c r="A1187">
        <v>94038</v>
      </c>
      <c r="B1187" t="s">
        <v>494</v>
      </c>
      <c r="C1187" t="s">
        <v>43</v>
      </c>
      <c r="D1187" t="s">
        <v>277</v>
      </c>
      <c r="E1187" t="s">
        <v>56</v>
      </c>
      <c r="F1187" t="s">
        <v>112</v>
      </c>
      <c r="G1187" s="1" t="s">
        <v>14</v>
      </c>
      <c r="H1187" s="2">
        <v>3</v>
      </c>
      <c r="I1187" s="2">
        <v>426</v>
      </c>
      <c r="J1187" s="2">
        <v>1.167123287671233</v>
      </c>
      <c r="K1187" t="s">
        <v>82</v>
      </c>
      <c r="L1187" t="s">
        <v>105</v>
      </c>
    </row>
    <row r="1188" spans="1:12" x14ac:dyDescent="0.3">
      <c r="A1188">
        <v>94039</v>
      </c>
      <c r="B1188" t="s">
        <v>494</v>
      </c>
      <c r="C1188" t="s">
        <v>43</v>
      </c>
      <c r="D1188" t="s">
        <v>277</v>
      </c>
      <c r="E1188" t="s">
        <v>56</v>
      </c>
      <c r="F1188" t="s">
        <v>112</v>
      </c>
      <c r="G1188" s="1" t="s">
        <v>15</v>
      </c>
      <c r="H1188" s="2">
        <v>1224</v>
      </c>
      <c r="I1188" s="2">
        <v>442850</v>
      </c>
      <c r="J1188" s="2">
        <v>1213.2876712328766</v>
      </c>
      <c r="K1188" t="s">
        <v>43</v>
      </c>
      <c r="L1188" t="s">
        <v>105</v>
      </c>
    </row>
    <row r="1189" spans="1:12" x14ac:dyDescent="0.3">
      <c r="A1189">
        <v>94040</v>
      </c>
      <c r="B1189" t="s">
        <v>494</v>
      </c>
      <c r="C1189" t="s">
        <v>43</v>
      </c>
      <c r="D1189" t="s">
        <v>277</v>
      </c>
      <c r="E1189" t="s">
        <v>56</v>
      </c>
      <c r="F1189" t="s">
        <v>112</v>
      </c>
      <c r="G1189" s="1" t="s">
        <v>15</v>
      </c>
      <c r="H1189" s="2">
        <v>2</v>
      </c>
      <c r="I1189" s="2">
        <v>730</v>
      </c>
      <c r="J1189" s="2">
        <v>2</v>
      </c>
      <c r="K1189" t="s">
        <v>82</v>
      </c>
      <c r="L1189" t="s">
        <v>105</v>
      </c>
    </row>
    <row r="1190" spans="1:12" x14ac:dyDescent="0.3">
      <c r="A1190">
        <v>94041</v>
      </c>
      <c r="B1190" t="s">
        <v>494</v>
      </c>
      <c r="C1190" t="s">
        <v>43</v>
      </c>
      <c r="D1190" t="s">
        <v>277</v>
      </c>
      <c r="E1190" t="s">
        <v>56</v>
      </c>
      <c r="F1190" t="s">
        <v>112</v>
      </c>
      <c r="G1190" s="1" t="s">
        <v>16</v>
      </c>
      <c r="H1190" s="2">
        <v>1412</v>
      </c>
      <c r="I1190" s="2">
        <v>503557</v>
      </c>
      <c r="J1190" s="2">
        <v>1379.6082191780822</v>
      </c>
      <c r="K1190" t="s">
        <v>43</v>
      </c>
      <c r="L1190" t="s">
        <v>105</v>
      </c>
    </row>
    <row r="1191" spans="1:12" x14ac:dyDescent="0.3">
      <c r="A1191">
        <v>94042</v>
      </c>
      <c r="B1191" t="s">
        <v>494</v>
      </c>
      <c r="C1191" t="s">
        <v>43</v>
      </c>
      <c r="D1191" t="s">
        <v>277</v>
      </c>
      <c r="E1191" t="s">
        <v>56</v>
      </c>
      <c r="F1191" t="s">
        <v>112</v>
      </c>
      <c r="G1191" s="1" t="s">
        <v>16</v>
      </c>
      <c r="H1191" s="2">
        <v>1</v>
      </c>
      <c r="I1191" s="2">
        <v>365</v>
      </c>
      <c r="J1191" s="2">
        <v>1</v>
      </c>
      <c r="K1191" t="s">
        <v>72</v>
      </c>
      <c r="L1191" t="s">
        <v>105</v>
      </c>
    </row>
    <row r="1192" spans="1:12" x14ac:dyDescent="0.3">
      <c r="A1192">
        <v>94043</v>
      </c>
      <c r="B1192" t="s">
        <v>494</v>
      </c>
      <c r="C1192" t="s">
        <v>43</v>
      </c>
      <c r="D1192" t="s">
        <v>278</v>
      </c>
      <c r="E1192" t="s">
        <v>56</v>
      </c>
      <c r="F1192" t="s">
        <v>279</v>
      </c>
      <c r="G1192" s="1" t="s">
        <v>17</v>
      </c>
      <c r="H1192" s="2">
        <v>1030</v>
      </c>
      <c r="I1192" s="2">
        <v>364660</v>
      </c>
      <c r="J1192" s="2">
        <v>999.06849315068496</v>
      </c>
      <c r="K1192" t="s">
        <v>43</v>
      </c>
      <c r="L1192" t="s">
        <v>105</v>
      </c>
    </row>
    <row r="1193" spans="1:12" x14ac:dyDescent="0.3">
      <c r="A1193">
        <v>94044</v>
      </c>
      <c r="B1193" t="s">
        <v>494</v>
      </c>
      <c r="C1193" t="s">
        <v>43</v>
      </c>
      <c r="D1193" t="s">
        <v>278</v>
      </c>
      <c r="E1193" t="s">
        <v>56</v>
      </c>
      <c r="F1193" t="s">
        <v>279</v>
      </c>
      <c r="G1193" s="1" t="s">
        <v>12</v>
      </c>
      <c r="H1193" s="2">
        <v>509</v>
      </c>
      <c r="I1193" s="2">
        <v>168220</v>
      </c>
      <c r="J1193" s="2">
        <v>460.8767123287671</v>
      </c>
      <c r="K1193" t="s">
        <v>43</v>
      </c>
      <c r="L1193" t="s">
        <v>105</v>
      </c>
    </row>
    <row r="1194" spans="1:12" x14ac:dyDescent="0.3">
      <c r="A1194">
        <v>94045</v>
      </c>
      <c r="B1194" t="s">
        <v>494</v>
      </c>
      <c r="C1194" t="s">
        <v>43</v>
      </c>
      <c r="D1194" t="s">
        <v>278</v>
      </c>
      <c r="E1194" t="s">
        <v>56</v>
      </c>
      <c r="F1194" t="s">
        <v>279</v>
      </c>
      <c r="G1194" s="1" t="s">
        <v>13</v>
      </c>
      <c r="H1194" s="2">
        <v>48</v>
      </c>
      <c r="I1194" s="2">
        <v>16061</v>
      </c>
      <c r="J1194" s="2">
        <v>44.0027397260274</v>
      </c>
      <c r="K1194" t="s">
        <v>43</v>
      </c>
      <c r="L1194" t="s">
        <v>105</v>
      </c>
    </row>
    <row r="1195" spans="1:12" x14ac:dyDescent="0.3">
      <c r="A1195">
        <v>94046</v>
      </c>
      <c r="B1195" t="s">
        <v>494</v>
      </c>
      <c r="C1195" t="s">
        <v>43</v>
      </c>
      <c r="D1195" t="s">
        <v>278</v>
      </c>
      <c r="E1195" t="s">
        <v>56</v>
      </c>
      <c r="F1195" t="s">
        <v>279</v>
      </c>
      <c r="G1195" s="1" t="s">
        <v>14</v>
      </c>
      <c r="H1195" s="2">
        <v>249</v>
      </c>
      <c r="I1195" s="2">
        <v>86516</v>
      </c>
      <c r="J1195" s="2">
        <v>237.03013698630136</v>
      </c>
      <c r="K1195" t="s">
        <v>43</v>
      </c>
      <c r="L1195" t="s">
        <v>105</v>
      </c>
    </row>
    <row r="1196" spans="1:12" x14ac:dyDescent="0.3">
      <c r="A1196">
        <v>94047</v>
      </c>
      <c r="B1196" t="s">
        <v>494</v>
      </c>
      <c r="C1196" t="s">
        <v>43</v>
      </c>
      <c r="D1196" t="s">
        <v>278</v>
      </c>
      <c r="E1196" t="s">
        <v>56</v>
      </c>
      <c r="F1196" t="s">
        <v>279</v>
      </c>
      <c r="G1196" s="1" t="s">
        <v>15</v>
      </c>
      <c r="H1196" s="2">
        <v>290</v>
      </c>
      <c r="I1196" s="2">
        <v>102536</v>
      </c>
      <c r="J1196" s="2">
        <v>280.9205479452055</v>
      </c>
      <c r="K1196" t="s">
        <v>43</v>
      </c>
      <c r="L1196" t="s">
        <v>105</v>
      </c>
    </row>
    <row r="1197" spans="1:12" x14ac:dyDescent="0.3">
      <c r="A1197">
        <v>94048</v>
      </c>
      <c r="B1197" t="s">
        <v>494</v>
      </c>
      <c r="C1197" t="s">
        <v>43</v>
      </c>
      <c r="D1197" t="s">
        <v>278</v>
      </c>
      <c r="E1197" t="s">
        <v>56</v>
      </c>
      <c r="F1197" t="s">
        <v>279</v>
      </c>
      <c r="G1197" s="1" t="s">
        <v>16</v>
      </c>
      <c r="H1197" s="2">
        <v>1053</v>
      </c>
      <c r="I1197" s="2">
        <v>367246</v>
      </c>
      <c r="J1197" s="2">
        <v>1006.1534246575343</v>
      </c>
      <c r="K1197" t="s">
        <v>43</v>
      </c>
      <c r="L1197" t="s">
        <v>105</v>
      </c>
    </row>
    <row r="1198" spans="1:12" x14ac:dyDescent="0.3">
      <c r="A1198">
        <v>94049</v>
      </c>
      <c r="B1198" t="s">
        <v>494</v>
      </c>
      <c r="C1198" t="s">
        <v>43</v>
      </c>
      <c r="D1198" t="s">
        <v>280</v>
      </c>
      <c r="E1198" t="s">
        <v>56</v>
      </c>
      <c r="F1198" t="s">
        <v>281</v>
      </c>
      <c r="G1198" s="1" t="s">
        <v>17</v>
      </c>
      <c r="H1198" s="2">
        <v>155</v>
      </c>
      <c r="I1198" s="2">
        <v>56575</v>
      </c>
      <c r="J1198" s="2">
        <v>155</v>
      </c>
      <c r="K1198" t="s">
        <v>43</v>
      </c>
      <c r="L1198" t="s">
        <v>105</v>
      </c>
    </row>
    <row r="1199" spans="1:12" x14ac:dyDescent="0.3">
      <c r="A1199">
        <v>94050</v>
      </c>
      <c r="B1199" t="s">
        <v>494</v>
      </c>
      <c r="C1199" t="s">
        <v>43</v>
      </c>
      <c r="D1199" t="s">
        <v>280</v>
      </c>
      <c r="E1199" t="s">
        <v>56</v>
      </c>
      <c r="F1199" t="s">
        <v>281</v>
      </c>
      <c r="G1199" s="1" t="s">
        <v>12</v>
      </c>
      <c r="H1199" s="2">
        <v>130</v>
      </c>
      <c r="I1199" s="2">
        <v>40164</v>
      </c>
      <c r="J1199" s="2">
        <v>110.03835616438356</v>
      </c>
      <c r="K1199" t="s">
        <v>43</v>
      </c>
      <c r="L1199" t="s">
        <v>105</v>
      </c>
    </row>
    <row r="1200" spans="1:12" x14ac:dyDescent="0.3">
      <c r="A1200">
        <v>94051</v>
      </c>
      <c r="B1200" t="s">
        <v>494</v>
      </c>
      <c r="C1200" t="s">
        <v>43</v>
      </c>
      <c r="D1200" t="s">
        <v>280</v>
      </c>
      <c r="E1200" t="s">
        <v>56</v>
      </c>
      <c r="F1200" t="s">
        <v>281</v>
      </c>
      <c r="G1200" s="1" t="s">
        <v>13</v>
      </c>
      <c r="H1200" s="2">
        <v>1</v>
      </c>
      <c r="I1200" s="2">
        <v>365</v>
      </c>
      <c r="J1200" s="2">
        <v>1</v>
      </c>
      <c r="K1200" t="s">
        <v>43</v>
      </c>
      <c r="L1200" t="s">
        <v>105</v>
      </c>
    </row>
    <row r="1201" spans="1:12" x14ac:dyDescent="0.3">
      <c r="A1201">
        <v>94052</v>
      </c>
      <c r="B1201" t="s">
        <v>494</v>
      </c>
      <c r="C1201" t="s">
        <v>43</v>
      </c>
      <c r="D1201" t="s">
        <v>280</v>
      </c>
      <c r="E1201" t="s">
        <v>56</v>
      </c>
      <c r="F1201" t="s">
        <v>281</v>
      </c>
      <c r="G1201" s="1" t="s">
        <v>14</v>
      </c>
      <c r="H1201" s="2">
        <v>34</v>
      </c>
      <c r="I1201" s="2">
        <v>11800</v>
      </c>
      <c r="J1201" s="2">
        <v>32.328767123287669</v>
      </c>
      <c r="K1201" t="s">
        <v>43</v>
      </c>
      <c r="L1201" t="s">
        <v>105</v>
      </c>
    </row>
    <row r="1202" spans="1:12" x14ac:dyDescent="0.3">
      <c r="A1202">
        <v>94053</v>
      </c>
      <c r="B1202" t="s">
        <v>494</v>
      </c>
      <c r="C1202" t="s">
        <v>43</v>
      </c>
      <c r="D1202" t="s">
        <v>280</v>
      </c>
      <c r="E1202" t="s">
        <v>56</v>
      </c>
      <c r="F1202" t="s">
        <v>281</v>
      </c>
      <c r="G1202" s="1" t="s">
        <v>14</v>
      </c>
      <c r="H1202" s="2">
        <v>1</v>
      </c>
      <c r="I1202" s="2">
        <v>122</v>
      </c>
      <c r="J1202" s="2">
        <v>0.33424657534246577</v>
      </c>
      <c r="K1202" t="s">
        <v>79</v>
      </c>
      <c r="L1202" t="s">
        <v>105</v>
      </c>
    </row>
    <row r="1203" spans="1:12" x14ac:dyDescent="0.3">
      <c r="A1203">
        <v>94054</v>
      </c>
      <c r="B1203" t="s">
        <v>494</v>
      </c>
      <c r="C1203" t="s">
        <v>43</v>
      </c>
      <c r="D1203" t="s">
        <v>280</v>
      </c>
      <c r="E1203" t="s">
        <v>56</v>
      </c>
      <c r="F1203" t="s">
        <v>281</v>
      </c>
      <c r="G1203" s="1" t="s">
        <v>15</v>
      </c>
      <c r="H1203" s="2">
        <v>20</v>
      </c>
      <c r="I1203" s="2">
        <v>5842</v>
      </c>
      <c r="J1203" s="2">
        <v>16.005479452054793</v>
      </c>
      <c r="K1203" t="s">
        <v>43</v>
      </c>
      <c r="L1203" t="s">
        <v>105</v>
      </c>
    </row>
    <row r="1204" spans="1:12" x14ac:dyDescent="0.3">
      <c r="A1204">
        <v>94055</v>
      </c>
      <c r="B1204" t="s">
        <v>494</v>
      </c>
      <c r="C1204" t="s">
        <v>43</v>
      </c>
      <c r="D1204" t="s">
        <v>280</v>
      </c>
      <c r="E1204" t="s">
        <v>56</v>
      </c>
      <c r="F1204" t="s">
        <v>281</v>
      </c>
      <c r="G1204" s="1" t="s">
        <v>16</v>
      </c>
      <c r="H1204" s="2">
        <v>23</v>
      </c>
      <c r="I1204" s="2">
        <v>6239</v>
      </c>
      <c r="J1204" s="2">
        <v>17.093150684931508</v>
      </c>
      <c r="K1204" t="s">
        <v>43</v>
      </c>
      <c r="L1204" t="s">
        <v>105</v>
      </c>
    </row>
    <row r="1205" spans="1:12" x14ac:dyDescent="0.3">
      <c r="A1205">
        <v>94056</v>
      </c>
      <c r="B1205" t="s">
        <v>494</v>
      </c>
      <c r="C1205" t="s">
        <v>43</v>
      </c>
      <c r="D1205" t="s">
        <v>282</v>
      </c>
      <c r="E1205" t="s">
        <v>56</v>
      </c>
      <c r="F1205" t="s">
        <v>283</v>
      </c>
      <c r="G1205" s="1" t="s">
        <v>17</v>
      </c>
      <c r="H1205" s="2">
        <v>536</v>
      </c>
      <c r="I1205" s="2">
        <v>195640</v>
      </c>
      <c r="J1205" s="2">
        <v>536</v>
      </c>
      <c r="K1205" t="s">
        <v>43</v>
      </c>
      <c r="L1205" t="s">
        <v>105</v>
      </c>
    </row>
    <row r="1206" spans="1:12" x14ac:dyDescent="0.3">
      <c r="A1206">
        <v>94057</v>
      </c>
      <c r="B1206" t="s">
        <v>494</v>
      </c>
      <c r="C1206" t="s">
        <v>43</v>
      </c>
      <c r="D1206" t="s">
        <v>282</v>
      </c>
      <c r="E1206" t="s">
        <v>56</v>
      </c>
      <c r="F1206" t="s">
        <v>283</v>
      </c>
      <c r="G1206" s="1" t="s">
        <v>12</v>
      </c>
      <c r="H1206" s="2">
        <v>297</v>
      </c>
      <c r="I1206" s="2">
        <v>93072</v>
      </c>
      <c r="J1206" s="2">
        <v>254.99178082191781</v>
      </c>
      <c r="K1206" t="s">
        <v>43</v>
      </c>
      <c r="L1206" t="s">
        <v>105</v>
      </c>
    </row>
    <row r="1207" spans="1:12" x14ac:dyDescent="0.3">
      <c r="A1207">
        <v>94058</v>
      </c>
      <c r="B1207" t="s">
        <v>494</v>
      </c>
      <c r="C1207" t="s">
        <v>43</v>
      </c>
      <c r="D1207" t="s">
        <v>282</v>
      </c>
      <c r="E1207" t="s">
        <v>56</v>
      </c>
      <c r="F1207" t="s">
        <v>283</v>
      </c>
      <c r="G1207" s="1" t="s">
        <v>13</v>
      </c>
      <c r="H1207" s="2">
        <v>57</v>
      </c>
      <c r="I1207" s="2">
        <v>19085</v>
      </c>
      <c r="J1207" s="2">
        <v>52.287671232876711</v>
      </c>
      <c r="K1207" t="s">
        <v>43</v>
      </c>
      <c r="L1207" t="s">
        <v>105</v>
      </c>
    </row>
    <row r="1208" spans="1:12" x14ac:dyDescent="0.3">
      <c r="A1208">
        <v>94059</v>
      </c>
      <c r="B1208" t="s">
        <v>494</v>
      </c>
      <c r="C1208" t="s">
        <v>43</v>
      </c>
      <c r="D1208" t="s">
        <v>282</v>
      </c>
      <c r="E1208" t="s">
        <v>56</v>
      </c>
      <c r="F1208" t="s">
        <v>283</v>
      </c>
      <c r="G1208" s="1" t="s">
        <v>14</v>
      </c>
      <c r="H1208" s="2">
        <v>292</v>
      </c>
      <c r="I1208" s="2">
        <v>103294</v>
      </c>
      <c r="J1208" s="2">
        <v>282.99726027397259</v>
      </c>
      <c r="K1208" t="s">
        <v>43</v>
      </c>
      <c r="L1208" t="s">
        <v>105</v>
      </c>
    </row>
    <row r="1209" spans="1:12" x14ac:dyDescent="0.3">
      <c r="A1209">
        <v>94060</v>
      </c>
      <c r="B1209" t="s">
        <v>494</v>
      </c>
      <c r="C1209" t="s">
        <v>43</v>
      </c>
      <c r="D1209" t="s">
        <v>282</v>
      </c>
      <c r="E1209" t="s">
        <v>56</v>
      </c>
      <c r="F1209" t="s">
        <v>283</v>
      </c>
      <c r="G1209" s="1" t="s">
        <v>15</v>
      </c>
      <c r="H1209" s="2">
        <v>345</v>
      </c>
      <c r="I1209" s="2">
        <v>121782</v>
      </c>
      <c r="J1209" s="2">
        <v>333.64931506849314</v>
      </c>
      <c r="K1209" t="s">
        <v>43</v>
      </c>
      <c r="L1209" t="s">
        <v>105</v>
      </c>
    </row>
    <row r="1210" spans="1:12" x14ac:dyDescent="0.3">
      <c r="A1210">
        <v>94061</v>
      </c>
      <c r="B1210" t="s">
        <v>494</v>
      </c>
      <c r="C1210" t="s">
        <v>43</v>
      </c>
      <c r="D1210" t="s">
        <v>282</v>
      </c>
      <c r="E1210" t="s">
        <v>56</v>
      </c>
      <c r="F1210" t="s">
        <v>283</v>
      </c>
      <c r="G1210" s="1" t="s">
        <v>16</v>
      </c>
      <c r="H1210" s="2">
        <v>1177</v>
      </c>
      <c r="I1210" s="2">
        <v>411102</v>
      </c>
      <c r="J1210" s="2">
        <v>1126.3068493150686</v>
      </c>
      <c r="K1210" t="s">
        <v>43</v>
      </c>
      <c r="L1210" t="s">
        <v>105</v>
      </c>
    </row>
    <row r="1211" spans="1:12" x14ac:dyDescent="0.3">
      <c r="A1211">
        <v>94062</v>
      </c>
      <c r="B1211" t="s">
        <v>494</v>
      </c>
      <c r="C1211" t="s">
        <v>43</v>
      </c>
      <c r="D1211" t="s">
        <v>284</v>
      </c>
      <c r="E1211" t="s">
        <v>56</v>
      </c>
      <c r="F1211" t="s">
        <v>285</v>
      </c>
      <c r="G1211" s="1" t="s">
        <v>17</v>
      </c>
      <c r="H1211" s="2">
        <v>943</v>
      </c>
      <c r="I1211" s="2">
        <v>317519</v>
      </c>
      <c r="J1211" s="2">
        <v>869.91506849315067</v>
      </c>
      <c r="K1211" t="s">
        <v>43</v>
      </c>
      <c r="L1211" t="s">
        <v>105</v>
      </c>
    </row>
    <row r="1212" spans="1:12" x14ac:dyDescent="0.3">
      <c r="A1212">
        <v>94063</v>
      </c>
      <c r="B1212" t="s">
        <v>494</v>
      </c>
      <c r="C1212" t="s">
        <v>43</v>
      </c>
      <c r="D1212" t="s">
        <v>284</v>
      </c>
      <c r="E1212" t="s">
        <v>56</v>
      </c>
      <c r="F1212" t="s">
        <v>285</v>
      </c>
      <c r="G1212" s="1" t="s">
        <v>12</v>
      </c>
      <c r="H1212" s="2">
        <v>885</v>
      </c>
      <c r="I1212" s="2">
        <v>314273</v>
      </c>
      <c r="J1212" s="2">
        <v>861.0219178082192</v>
      </c>
      <c r="K1212" t="s">
        <v>43</v>
      </c>
      <c r="L1212" t="s">
        <v>105</v>
      </c>
    </row>
    <row r="1213" spans="1:12" x14ac:dyDescent="0.3">
      <c r="A1213">
        <v>94064</v>
      </c>
      <c r="B1213" t="s">
        <v>494</v>
      </c>
      <c r="C1213" t="s">
        <v>43</v>
      </c>
      <c r="D1213" t="s">
        <v>284</v>
      </c>
      <c r="E1213" t="s">
        <v>56</v>
      </c>
      <c r="F1213" t="s">
        <v>285</v>
      </c>
      <c r="G1213" s="1" t="s">
        <v>13</v>
      </c>
      <c r="H1213" s="2">
        <v>50</v>
      </c>
      <c r="I1213" s="2">
        <v>17272</v>
      </c>
      <c r="J1213" s="2">
        <v>47.320547945205476</v>
      </c>
      <c r="K1213" t="s">
        <v>43</v>
      </c>
      <c r="L1213" t="s">
        <v>105</v>
      </c>
    </row>
    <row r="1214" spans="1:12" x14ac:dyDescent="0.3">
      <c r="A1214">
        <v>94065</v>
      </c>
      <c r="B1214" t="s">
        <v>494</v>
      </c>
      <c r="C1214" t="s">
        <v>43</v>
      </c>
      <c r="D1214" t="s">
        <v>284</v>
      </c>
      <c r="E1214" t="s">
        <v>56</v>
      </c>
      <c r="F1214" t="s">
        <v>285</v>
      </c>
      <c r="G1214" s="1" t="s">
        <v>14</v>
      </c>
      <c r="H1214" s="2">
        <v>262</v>
      </c>
      <c r="I1214" s="2">
        <v>91891</v>
      </c>
      <c r="J1214" s="2">
        <v>251.75616438356164</v>
      </c>
      <c r="K1214" t="s">
        <v>43</v>
      </c>
      <c r="L1214" t="s">
        <v>105</v>
      </c>
    </row>
    <row r="1215" spans="1:12" x14ac:dyDescent="0.3">
      <c r="A1215">
        <v>94066</v>
      </c>
      <c r="B1215" t="s">
        <v>494</v>
      </c>
      <c r="C1215" t="s">
        <v>43</v>
      </c>
      <c r="D1215" t="s">
        <v>284</v>
      </c>
      <c r="E1215" t="s">
        <v>56</v>
      </c>
      <c r="F1215" t="s">
        <v>285</v>
      </c>
      <c r="G1215" s="1" t="s">
        <v>15</v>
      </c>
      <c r="H1215" s="2">
        <v>2</v>
      </c>
      <c r="I1215" s="2">
        <v>428</v>
      </c>
      <c r="J1215" s="2">
        <v>1.1726027397260275</v>
      </c>
      <c r="K1215" t="s">
        <v>40</v>
      </c>
      <c r="L1215" t="s">
        <v>105</v>
      </c>
    </row>
    <row r="1216" spans="1:12" x14ac:dyDescent="0.3">
      <c r="A1216">
        <v>94067</v>
      </c>
      <c r="B1216" t="s">
        <v>494</v>
      </c>
      <c r="C1216" t="s">
        <v>43</v>
      </c>
      <c r="D1216" t="s">
        <v>284</v>
      </c>
      <c r="E1216" t="s">
        <v>56</v>
      </c>
      <c r="F1216" t="s">
        <v>285</v>
      </c>
      <c r="G1216" s="1" t="s">
        <v>15</v>
      </c>
      <c r="H1216" s="2">
        <v>344</v>
      </c>
      <c r="I1216" s="2">
        <v>121942</v>
      </c>
      <c r="J1216" s="2">
        <v>334.08767123287669</v>
      </c>
      <c r="K1216" t="s">
        <v>43</v>
      </c>
      <c r="L1216" t="s">
        <v>105</v>
      </c>
    </row>
    <row r="1217" spans="1:12" x14ac:dyDescent="0.3">
      <c r="A1217">
        <v>94068</v>
      </c>
      <c r="B1217" t="s">
        <v>494</v>
      </c>
      <c r="C1217" t="s">
        <v>43</v>
      </c>
      <c r="D1217" t="s">
        <v>284</v>
      </c>
      <c r="E1217" t="s">
        <v>56</v>
      </c>
      <c r="F1217" t="s">
        <v>285</v>
      </c>
      <c r="G1217" s="1" t="s">
        <v>15</v>
      </c>
      <c r="H1217" s="2">
        <v>2</v>
      </c>
      <c r="I1217" s="2">
        <v>730</v>
      </c>
      <c r="J1217" s="2">
        <v>2</v>
      </c>
      <c r="K1217" t="s">
        <v>72</v>
      </c>
      <c r="L1217" t="s">
        <v>105</v>
      </c>
    </row>
    <row r="1218" spans="1:12" x14ac:dyDescent="0.3">
      <c r="A1218">
        <v>94069</v>
      </c>
      <c r="B1218" t="s">
        <v>494</v>
      </c>
      <c r="C1218" t="s">
        <v>43</v>
      </c>
      <c r="D1218" t="s">
        <v>284</v>
      </c>
      <c r="E1218" t="s">
        <v>56</v>
      </c>
      <c r="F1218" t="s">
        <v>285</v>
      </c>
      <c r="G1218" s="1" t="s">
        <v>16</v>
      </c>
      <c r="H1218" s="2">
        <v>1307</v>
      </c>
      <c r="I1218" s="2">
        <v>459002</v>
      </c>
      <c r="J1218" s="2">
        <v>1257.5397260273974</v>
      </c>
      <c r="K1218" t="s">
        <v>43</v>
      </c>
      <c r="L1218" t="s">
        <v>105</v>
      </c>
    </row>
    <row r="1219" spans="1:12" x14ac:dyDescent="0.3">
      <c r="A1219">
        <v>94070</v>
      </c>
      <c r="B1219" t="s">
        <v>494</v>
      </c>
      <c r="C1219" t="s">
        <v>43</v>
      </c>
      <c r="D1219" t="s">
        <v>286</v>
      </c>
      <c r="E1219" t="s">
        <v>56</v>
      </c>
      <c r="F1219" t="s">
        <v>287</v>
      </c>
      <c r="G1219" s="1" t="s">
        <v>17</v>
      </c>
      <c r="H1219" s="2">
        <v>772</v>
      </c>
      <c r="I1219" s="2">
        <v>257059</v>
      </c>
      <c r="J1219" s="2">
        <v>704.27123287671236</v>
      </c>
      <c r="K1219" t="s">
        <v>43</v>
      </c>
      <c r="L1219" t="s">
        <v>105</v>
      </c>
    </row>
    <row r="1220" spans="1:12" x14ac:dyDescent="0.3">
      <c r="A1220">
        <v>94071</v>
      </c>
      <c r="B1220" t="s">
        <v>494</v>
      </c>
      <c r="C1220" t="s">
        <v>43</v>
      </c>
      <c r="D1220" t="s">
        <v>286</v>
      </c>
      <c r="E1220" t="s">
        <v>56</v>
      </c>
      <c r="F1220" t="s">
        <v>287</v>
      </c>
      <c r="G1220" s="1" t="s">
        <v>12</v>
      </c>
      <c r="H1220" s="2">
        <v>1369</v>
      </c>
      <c r="I1220" s="2">
        <v>488775</v>
      </c>
      <c r="J1220" s="2">
        <v>1339.1095890410959</v>
      </c>
      <c r="K1220" t="s">
        <v>43</v>
      </c>
      <c r="L1220" t="s">
        <v>105</v>
      </c>
    </row>
    <row r="1221" spans="1:12" x14ac:dyDescent="0.3">
      <c r="A1221">
        <v>94072</v>
      </c>
      <c r="B1221" t="s">
        <v>494</v>
      </c>
      <c r="C1221" t="s">
        <v>43</v>
      </c>
      <c r="D1221" t="s">
        <v>286</v>
      </c>
      <c r="E1221" t="s">
        <v>56</v>
      </c>
      <c r="F1221" t="s">
        <v>287</v>
      </c>
      <c r="G1221" s="1" t="s">
        <v>13</v>
      </c>
      <c r="H1221" s="2">
        <v>810</v>
      </c>
      <c r="I1221" s="2">
        <v>276534</v>
      </c>
      <c r="J1221" s="2">
        <v>757.62739726027394</v>
      </c>
      <c r="K1221" t="s">
        <v>43</v>
      </c>
      <c r="L1221" t="s">
        <v>105</v>
      </c>
    </row>
    <row r="1222" spans="1:12" x14ac:dyDescent="0.3">
      <c r="A1222">
        <v>94073</v>
      </c>
      <c r="B1222" t="s">
        <v>494</v>
      </c>
      <c r="C1222" t="s">
        <v>43</v>
      </c>
      <c r="D1222" t="s">
        <v>286</v>
      </c>
      <c r="E1222" t="s">
        <v>56</v>
      </c>
      <c r="F1222" t="s">
        <v>287</v>
      </c>
      <c r="G1222" s="1" t="s">
        <v>13</v>
      </c>
      <c r="H1222" s="2">
        <v>1</v>
      </c>
      <c r="I1222" s="2">
        <v>32</v>
      </c>
      <c r="J1222" s="2">
        <v>8.7671232876712329E-2</v>
      </c>
      <c r="K1222" t="s">
        <v>82</v>
      </c>
      <c r="L1222" t="s">
        <v>105</v>
      </c>
    </row>
    <row r="1223" spans="1:12" x14ac:dyDescent="0.3">
      <c r="A1223">
        <v>94074</v>
      </c>
      <c r="B1223" t="s">
        <v>494</v>
      </c>
      <c r="C1223" t="s">
        <v>43</v>
      </c>
      <c r="D1223" t="s">
        <v>286</v>
      </c>
      <c r="E1223" t="s">
        <v>56</v>
      </c>
      <c r="F1223" t="s">
        <v>287</v>
      </c>
      <c r="G1223" s="1" t="s">
        <v>14</v>
      </c>
      <c r="H1223" s="2">
        <v>2817</v>
      </c>
      <c r="I1223" s="2">
        <v>977416</v>
      </c>
      <c r="J1223" s="2">
        <v>2677.8520547945204</v>
      </c>
      <c r="K1223" t="s">
        <v>43</v>
      </c>
      <c r="L1223" t="s">
        <v>105</v>
      </c>
    </row>
    <row r="1224" spans="1:12" x14ac:dyDescent="0.3">
      <c r="A1224">
        <v>94075</v>
      </c>
      <c r="B1224" t="s">
        <v>494</v>
      </c>
      <c r="C1224" t="s">
        <v>43</v>
      </c>
      <c r="D1224" t="s">
        <v>286</v>
      </c>
      <c r="E1224" t="s">
        <v>56</v>
      </c>
      <c r="F1224" t="s">
        <v>287</v>
      </c>
      <c r="G1224" s="1" t="s">
        <v>14</v>
      </c>
      <c r="H1224" s="2">
        <v>2</v>
      </c>
      <c r="I1224" s="2">
        <v>487</v>
      </c>
      <c r="J1224" s="2">
        <v>1.3342465753424657</v>
      </c>
      <c r="K1224" t="s">
        <v>82</v>
      </c>
      <c r="L1224" t="s">
        <v>105</v>
      </c>
    </row>
    <row r="1225" spans="1:12" x14ac:dyDescent="0.3">
      <c r="A1225">
        <v>94076</v>
      </c>
      <c r="B1225" t="s">
        <v>494</v>
      </c>
      <c r="C1225" t="s">
        <v>43</v>
      </c>
      <c r="D1225" t="s">
        <v>286</v>
      </c>
      <c r="E1225" t="s">
        <v>56</v>
      </c>
      <c r="F1225" t="s">
        <v>287</v>
      </c>
      <c r="G1225" s="1" t="s">
        <v>15</v>
      </c>
      <c r="H1225" s="2">
        <v>827</v>
      </c>
      <c r="I1225" s="2">
        <v>299023</v>
      </c>
      <c r="J1225" s="2">
        <v>819.24109589041097</v>
      </c>
      <c r="K1225" t="s">
        <v>43</v>
      </c>
      <c r="L1225" t="s">
        <v>105</v>
      </c>
    </row>
    <row r="1226" spans="1:12" x14ac:dyDescent="0.3">
      <c r="A1226">
        <v>94077</v>
      </c>
      <c r="B1226" t="s">
        <v>494</v>
      </c>
      <c r="C1226" t="s">
        <v>43</v>
      </c>
      <c r="D1226" t="s">
        <v>286</v>
      </c>
      <c r="E1226" t="s">
        <v>56</v>
      </c>
      <c r="F1226" t="s">
        <v>287</v>
      </c>
      <c r="G1226" s="1" t="s">
        <v>16</v>
      </c>
      <c r="H1226" s="2">
        <v>1236</v>
      </c>
      <c r="I1226" s="2">
        <v>440511</v>
      </c>
      <c r="J1226" s="2">
        <v>1206.8794520547945</v>
      </c>
      <c r="K1226" t="s">
        <v>43</v>
      </c>
      <c r="L1226" t="s">
        <v>105</v>
      </c>
    </row>
    <row r="1227" spans="1:12" x14ac:dyDescent="0.3">
      <c r="A1227">
        <v>94078</v>
      </c>
      <c r="B1227" t="s">
        <v>494</v>
      </c>
      <c r="C1227" t="s">
        <v>43</v>
      </c>
      <c r="D1227" t="s">
        <v>288</v>
      </c>
      <c r="E1227" t="s">
        <v>56</v>
      </c>
      <c r="F1227" t="s">
        <v>289</v>
      </c>
      <c r="G1227" s="1" t="s">
        <v>17</v>
      </c>
      <c r="H1227" s="2">
        <v>523</v>
      </c>
      <c r="I1227" s="2">
        <v>172705</v>
      </c>
      <c r="J1227" s="2">
        <v>473.16438356164383</v>
      </c>
      <c r="K1227" t="s">
        <v>43</v>
      </c>
      <c r="L1227" t="s">
        <v>105</v>
      </c>
    </row>
    <row r="1228" spans="1:12" x14ac:dyDescent="0.3">
      <c r="A1228">
        <v>94079</v>
      </c>
      <c r="B1228" t="s">
        <v>494</v>
      </c>
      <c r="C1228" t="s">
        <v>43</v>
      </c>
      <c r="D1228" t="s">
        <v>288</v>
      </c>
      <c r="E1228" t="s">
        <v>56</v>
      </c>
      <c r="F1228" t="s">
        <v>289</v>
      </c>
      <c r="G1228" s="1" t="s">
        <v>12</v>
      </c>
      <c r="H1228" s="2">
        <v>217</v>
      </c>
      <c r="I1228" s="2">
        <v>74426</v>
      </c>
      <c r="J1228" s="2">
        <v>203.90684931506848</v>
      </c>
      <c r="K1228" t="s">
        <v>43</v>
      </c>
      <c r="L1228" t="s">
        <v>105</v>
      </c>
    </row>
    <row r="1229" spans="1:12" x14ac:dyDescent="0.3">
      <c r="A1229">
        <v>94080</v>
      </c>
      <c r="B1229" t="s">
        <v>494</v>
      </c>
      <c r="C1229" t="s">
        <v>43</v>
      </c>
      <c r="D1229" t="s">
        <v>288</v>
      </c>
      <c r="E1229" t="s">
        <v>56</v>
      </c>
      <c r="F1229" t="s">
        <v>289</v>
      </c>
      <c r="G1229" s="1" t="s">
        <v>13</v>
      </c>
      <c r="H1229" s="2">
        <v>21</v>
      </c>
      <c r="I1229" s="2">
        <v>7297</v>
      </c>
      <c r="J1229" s="2">
        <v>19.991780821917807</v>
      </c>
      <c r="K1229" t="s">
        <v>43</v>
      </c>
      <c r="L1229" t="s">
        <v>105</v>
      </c>
    </row>
    <row r="1230" spans="1:12" x14ac:dyDescent="0.3">
      <c r="A1230">
        <v>94081</v>
      </c>
      <c r="B1230" t="s">
        <v>494</v>
      </c>
      <c r="C1230" t="s">
        <v>43</v>
      </c>
      <c r="D1230" t="s">
        <v>288</v>
      </c>
      <c r="E1230" t="s">
        <v>56</v>
      </c>
      <c r="F1230" t="s">
        <v>289</v>
      </c>
      <c r="G1230" s="1" t="s">
        <v>13</v>
      </c>
      <c r="H1230" s="2">
        <v>1</v>
      </c>
      <c r="I1230" s="2">
        <v>30</v>
      </c>
      <c r="J1230" s="2">
        <v>8.2191780821917804E-2</v>
      </c>
      <c r="K1230" t="s">
        <v>82</v>
      </c>
      <c r="L1230" t="s">
        <v>105</v>
      </c>
    </row>
    <row r="1231" spans="1:12" x14ac:dyDescent="0.3">
      <c r="A1231">
        <v>94082</v>
      </c>
      <c r="B1231" t="s">
        <v>494</v>
      </c>
      <c r="C1231" t="s">
        <v>43</v>
      </c>
      <c r="D1231" t="s">
        <v>288</v>
      </c>
      <c r="E1231" t="s">
        <v>56</v>
      </c>
      <c r="F1231" t="s">
        <v>289</v>
      </c>
      <c r="G1231" s="1" t="s">
        <v>14</v>
      </c>
      <c r="H1231" s="2">
        <v>124</v>
      </c>
      <c r="I1231" s="2">
        <v>43656</v>
      </c>
      <c r="J1231" s="2">
        <v>119.60547945205479</v>
      </c>
      <c r="K1231" t="s">
        <v>43</v>
      </c>
      <c r="L1231" t="s">
        <v>105</v>
      </c>
    </row>
    <row r="1232" spans="1:12" x14ac:dyDescent="0.3">
      <c r="A1232">
        <v>94083</v>
      </c>
      <c r="B1232" t="s">
        <v>494</v>
      </c>
      <c r="C1232" t="s">
        <v>43</v>
      </c>
      <c r="D1232" t="s">
        <v>288</v>
      </c>
      <c r="E1232" t="s">
        <v>56</v>
      </c>
      <c r="F1232" t="s">
        <v>289</v>
      </c>
      <c r="G1232" s="1" t="s">
        <v>15</v>
      </c>
      <c r="H1232" s="2">
        <v>96</v>
      </c>
      <c r="I1232" s="2">
        <v>33577</v>
      </c>
      <c r="J1232" s="2">
        <v>91.991780821917814</v>
      </c>
      <c r="K1232" t="s">
        <v>43</v>
      </c>
      <c r="L1232" t="s">
        <v>105</v>
      </c>
    </row>
    <row r="1233" spans="1:12" x14ac:dyDescent="0.3">
      <c r="A1233">
        <v>94084</v>
      </c>
      <c r="B1233" t="s">
        <v>494</v>
      </c>
      <c r="C1233" t="s">
        <v>43</v>
      </c>
      <c r="D1233" t="s">
        <v>288</v>
      </c>
      <c r="E1233" t="s">
        <v>56</v>
      </c>
      <c r="F1233" t="s">
        <v>289</v>
      </c>
      <c r="G1233" s="1" t="s">
        <v>16</v>
      </c>
      <c r="H1233" s="2">
        <v>372</v>
      </c>
      <c r="I1233" s="2">
        <v>128149</v>
      </c>
      <c r="J1233" s="2">
        <v>351.09315068493152</v>
      </c>
      <c r="K1233" t="s">
        <v>43</v>
      </c>
      <c r="L1233" t="s">
        <v>105</v>
      </c>
    </row>
    <row r="1234" spans="1:12" x14ac:dyDescent="0.3">
      <c r="A1234">
        <v>94085</v>
      </c>
      <c r="B1234" t="s">
        <v>494</v>
      </c>
      <c r="C1234" t="s">
        <v>43</v>
      </c>
      <c r="D1234" t="s">
        <v>290</v>
      </c>
      <c r="E1234" t="s">
        <v>52</v>
      </c>
      <c r="F1234" t="s">
        <v>117</v>
      </c>
      <c r="G1234" s="1" t="s">
        <v>17</v>
      </c>
      <c r="H1234" s="2">
        <v>437</v>
      </c>
      <c r="I1234" s="2">
        <v>151321</v>
      </c>
      <c r="J1234" s="2">
        <v>414.57808219178082</v>
      </c>
      <c r="K1234" t="s">
        <v>43</v>
      </c>
      <c r="L1234" t="s">
        <v>105</v>
      </c>
    </row>
    <row r="1235" spans="1:12" x14ac:dyDescent="0.3">
      <c r="A1235">
        <v>94086</v>
      </c>
      <c r="B1235" t="s">
        <v>494</v>
      </c>
      <c r="C1235" t="s">
        <v>43</v>
      </c>
      <c r="D1235" t="s">
        <v>290</v>
      </c>
      <c r="E1235" t="s">
        <v>52</v>
      </c>
      <c r="F1235" t="s">
        <v>117</v>
      </c>
      <c r="G1235" s="1" t="s">
        <v>12</v>
      </c>
      <c r="H1235" s="2">
        <v>769</v>
      </c>
      <c r="I1235" s="2">
        <v>266926</v>
      </c>
      <c r="J1235" s="2">
        <v>731.3041095890411</v>
      </c>
      <c r="K1235" t="s">
        <v>43</v>
      </c>
      <c r="L1235" t="s">
        <v>105</v>
      </c>
    </row>
    <row r="1236" spans="1:12" x14ac:dyDescent="0.3">
      <c r="A1236">
        <v>94087</v>
      </c>
      <c r="B1236" t="s">
        <v>494</v>
      </c>
      <c r="C1236" t="s">
        <v>43</v>
      </c>
      <c r="D1236" t="s">
        <v>290</v>
      </c>
      <c r="E1236" t="s">
        <v>52</v>
      </c>
      <c r="F1236" t="s">
        <v>117</v>
      </c>
      <c r="G1236" s="1" t="s">
        <v>13</v>
      </c>
      <c r="H1236" s="2">
        <v>376</v>
      </c>
      <c r="I1236" s="2">
        <v>133755</v>
      </c>
      <c r="J1236" s="2">
        <v>366.45205479452056</v>
      </c>
      <c r="K1236" t="s">
        <v>43</v>
      </c>
      <c r="L1236" t="s">
        <v>105</v>
      </c>
    </row>
    <row r="1237" spans="1:12" x14ac:dyDescent="0.3">
      <c r="A1237">
        <v>94088</v>
      </c>
      <c r="B1237" t="s">
        <v>494</v>
      </c>
      <c r="C1237" t="s">
        <v>43</v>
      </c>
      <c r="D1237" t="s">
        <v>290</v>
      </c>
      <c r="E1237" t="s">
        <v>52</v>
      </c>
      <c r="F1237" t="s">
        <v>117</v>
      </c>
      <c r="G1237" s="1" t="s">
        <v>14</v>
      </c>
      <c r="H1237" s="2">
        <v>1291</v>
      </c>
      <c r="I1237" s="2">
        <v>465637</v>
      </c>
      <c r="J1237" s="2">
        <v>1275.7178082191781</v>
      </c>
      <c r="K1237" t="s">
        <v>43</v>
      </c>
      <c r="L1237" t="s">
        <v>105</v>
      </c>
    </row>
    <row r="1238" spans="1:12" x14ac:dyDescent="0.3">
      <c r="A1238">
        <v>94089</v>
      </c>
      <c r="B1238" t="s">
        <v>494</v>
      </c>
      <c r="C1238" t="s">
        <v>43</v>
      </c>
      <c r="D1238" t="s">
        <v>290</v>
      </c>
      <c r="E1238" t="s">
        <v>52</v>
      </c>
      <c r="F1238" t="s">
        <v>117</v>
      </c>
      <c r="G1238" s="1" t="s">
        <v>15</v>
      </c>
      <c r="H1238" s="2">
        <v>217</v>
      </c>
      <c r="I1238" s="2">
        <v>79175</v>
      </c>
      <c r="J1238" s="2">
        <v>216.91780821917808</v>
      </c>
      <c r="K1238" t="s">
        <v>43</v>
      </c>
      <c r="L1238" t="s">
        <v>105</v>
      </c>
    </row>
    <row r="1239" spans="1:12" x14ac:dyDescent="0.3">
      <c r="A1239">
        <v>94090</v>
      </c>
      <c r="B1239" t="s">
        <v>494</v>
      </c>
      <c r="C1239" t="s">
        <v>43</v>
      </c>
      <c r="D1239" t="s">
        <v>290</v>
      </c>
      <c r="E1239" t="s">
        <v>52</v>
      </c>
      <c r="F1239" t="s">
        <v>117</v>
      </c>
      <c r="G1239" s="1" t="s">
        <v>16</v>
      </c>
      <c r="H1239" s="2">
        <v>342</v>
      </c>
      <c r="I1239" s="2">
        <v>123640</v>
      </c>
      <c r="J1239" s="2">
        <v>338.73972602739724</v>
      </c>
      <c r="K1239" t="s">
        <v>43</v>
      </c>
      <c r="L1239" t="s">
        <v>105</v>
      </c>
    </row>
    <row r="1240" spans="1:12" x14ac:dyDescent="0.3">
      <c r="A1240">
        <v>94091</v>
      </c>
      <c r="B1240" t="s">
        <v>494</v>
      </c>
      <c r="C1240" t="s">
        <v>43</v>
      </c>
      <c r="D1240" t="s">
        <v>291</v>
      </c>
      <c r="E1240" t="s">
        <v>52</v>
      </c>
      <c r="F1240" t="s">
        <v>292</v>
      </c>
      <c r="G1240" s="1" t="s">
        <v>17</v>
      </c>
      <c r="H1240" s="2">
        <v>244</v>
      </c>
      <c r="I1240" s="2">
        <v>82499</v>
      </c>
      <c r="J1240" s="2">
        <v>226.02465753424659</v>
      </c>
      <c r="K1240" t="s">
        <v>43</v>
      </c>
      <c r="L1240" t="s">
        <v>105</v>
      </c>
    </row>
    <row r="1241" spans="1:12" x14ac:dyDescent="0.3">
      <c r="A1241">
        <v>94092</v>
      </c>
      <c r="B1241" t="s">
        <v>494</v>
      </c>
      <c r="C1241" t="s">
        <v>43</v>
      </c>
      <c r="D1241" t="s">
        <v>291</v>
      </c>
      <c r="E1241" t="s">
        <v>52</v>
      </c>
      <c r="F1241" t="s">
        <v>292</v>
      </c>
      <c r="G1241" s="1" t="s">
        <v>12</v>
      </c>
      <c r="H1241" s="2">
        <v>513</v>
      </c>
      <c r="I1241" s="2">
        <v>182399</v>
      </c>
      <c r="J1241" s="2">
        <v>499.72328767123287</v>
      </c>
      <c r="K1241" t="s">
        <v>43</v>
      </c>
      <c r="L1241" t="s">
        <v>105</v>
      </c>
    </row>
    <row r="1242" spans="1:12" x14ac:dyDescent="0.3">
      <c r="A1242">
        <v>94093</v>
      </c>
      <c r="B1242" t="s">
        <v>494</v>
      </c>
      <c r="C1242" t="s">
        <v>43</v>
      </c>
      <c r="D1242" t="s">
        <v>291</v>
      </c>
      <c r="E1242" t="s">
        <v>52</v>
      </c>
      <c r="F1242" t="s">
        <v>292</v>
      </c>
      <c r="G1242" s="1" t="s">
        <v>13</v>
      </c>
      <c r="H1242" s="2">
        <v>232</v>
      </c>
      <c r="I1242" s="2">
        <v>83334</v>
      </c>
      <c r="J1242" s="2">
        <v>228.31232876712329</v>
      </c>
      <c r="K1242" t="s">
        <v>43</v>
      </c>
      <c r="L1242" t="s">
        <v>105</v>
      </c>
    </row>
    <row r="1243" spans="1:12" x14ac:dyDescent="0.3">
      <c r="A1243">
        <v>94094</v>
      </c>
      <c r="B1243" t="s">
        <v>494</v>
      </c>
      <c r="C1243" t="s">
        <v>43</v>
      </c>
      <c r="D1243" t="s">
        <v>291</v>
      </c>
      <c r="E1243" t="s">
        <v>52</v>
      </c>
      <c r="F1243" t="s">
        <v>292</v>
      </c>
      <c r="G1243" s="1" t="s">
        <v>14</v>
      </c>
      <c r="H1243" s="2">
        <v>811</v>
      </c>
      <c r="I1243" s="2">
        <v>293465</v>
      </c>
      <c r="J1243" s="2">
        <v>804.01369863013701</v>
      </c>
      <c r="K1243" t="s">
        <v>43</v>
      </c>
      <c r="L1243" t="s">
        <v>105</v>
      </c>
    </row>
    <row r="1244" spans="1:12" x14ac:dyDescent="0.3">
      <c r="A1244">
        <v>94095</v>
      </c>
      <c r="B1244" t="s">
        <v>494</v>
      </c>
      <c r="C1244" t="s">
        <v>43</v>
      </c>
      <c r="D1244" t="s">
        <v>291</v>
      </c>
      <c r="E1244" t="s">
        <v>52</v>
      </c>
      <c r="F1244" t="s">
        <v>292</v>
      </c>
      <c r="G1244" s="1" t="s">
        <v>15</v>
      </c>
      <c r="H1244" s="2">
        <v>145</v>
      </c>
      <c r="I1244" s="2">
        <v>52131</v>
      </c>
      <c r="J1244" s="2">
        <v>142.82465753424657</v>
      </c>
      <c r="K1244" t="s">
        <v>43</v>
      </c>
      <c r="L1244" t="s">
        <v>105</v>
      </c>
    </row>
    <row r="1245" spans="1:12" x14ac:dyDescent="0.3">
      <c r="A1245">
        <v>94096</v>
      </c>
      <c r="B1245" t="s">
        <v>494</v>
      </c>
      <c r="C1245" t="s">
        <v>43</v>
      </c>
      <c r="D1245" t="s">
        <v>291</v>
      </c>
      <c r="E1245" t="s">
        <v>52</v>
      </c>
      <c r="F1245" t="s">
        <v>292</v>
      </c>
      <c r="G1245" s="1" t="s">
        <v>16</v>
      </c>
      <c r="H1245" s="2">
        <v>206</v>
      </c>
      <c r="I1245" s="2">
        <v>74158</v>
      </c>
      <c r="J1245" s="2">
        <v>203.17260273972602</v>
      </c>
      <c r="K1245" t="s">
        <v>43</v>
      </c>
      <c r="L1245" t="s">
        <v>105</v>
      </c>
    </row>
    <row r="1246" spans="1:12" x14ac:dyDescent="0.3">
      <c r="A1246">
        <v>94097</v>
      </c>
      <c r="B1246" t="s">
        <v>494</v>
      </c>
      <c r="C1246" t="s">
        <v>43</v>
      </c>
      <c r="D1246" t="s">
        <v>293</v>
      </c>
      <c r="E1246" t="s">
        <v>52</v>
      </c>
      <c r="F1246" t="s">
        <v>119</v>
      </c>
      <c r="G1246" s="1" t="s">
        <v>17</v>
      </c>
      <c r="H1246" s="2">
        <v>231</v>
      </c>
      <c r="I1246" s="2">
        <v>77412</v>
      </c>
      <c r="J1246" s="2">
        <v>212.08767123287672</v>
      </c>
      <c r="K1246" t="s">
        <v>43</v>
      </c>
      <c r="L1246" t="s">
        <v>105</v>
      </c>
    </row>
    <row r="1247" spans="1:12" x14ac:dyDescent="0.3">
      <c r="A1247">
        <v>94098</v>
      </c>
      <c r="B1247" t="s">
        <v>494</v>
      </c>
      <c r="C1247" t="s">
        <v>43</v>
      </c>
      <c r="D1247" t="s">
        <v>293</v>
      </c>
      <c r="E1247" t="s">
        <v>52</v>
      </c>
      <c r="F1247" t="s">
        <v>119</v>
      </c>
      <c r="G1247" s="1" t="s">
        <v>12</v>
      </c>
      <c r="H1247" s="2">
        <v>409</v>
      </c>
      <c r="I1247" s="2">
        <v>143165</v>
      </c>
      <c r="J1247" s="2">
        <v>392.23287671232879</v>
      </c>
      <c r="K1247" t="s">
        <v>43</v>
      </c>
      <c r="L1247" t="s">
        <v>105</v>
      </c>
    </row>
    <row r="1248" spans="1:12" x14ac:dyDescent="0.3">
      <c r="A1248">
        <v>94099</v>
      </c>
      <c r="B1248" t="s">
        <v>494</v>
      </c>
      <c r="C1248" t="s">
        <v>43</v>
      </c>
      <c r="D1248" t="s">
        <v>293</v>
      </c>
      <c r="E1248" t="s">
        <v>52</v>
      </c>
      <c r="F1248" t="s">
        <v>119</v>
      </c>
      <c r="G1248" s="1" t="s">
        <v>13</v>
      </c>
      <c r="H1248" s="2">
        <v>178</v>
      </c>
      <c r="I1248" s="2">
        <v>61215</v>
      </c>
      <c r="J1248" s="2">
        <v>167.7123287671233</v>
      </c>
      <c r="K1248" t="s">
        <v>43</v>
      </c>
      <c r="L1248" t="s">
        <v>105</v>
      </c>
    </row>
    <row r="1249" spans="1:12" x14ac:dyDescent="0.3">
      <c r="A1249">
        <v>94100</v>
      </c>
      <c r="B1249" t="s">
        <v>494</v>
      </c>
      <c r="C1249" t="s">
        <v>43</v>
      </c>
      <c r="D1249" t="s">
        <v>293</v>
      </c>
      <c r="E1249" t="s">
        <v>52</v>
      </c>
      <c r="F1249" t="s">
        <v>119</v>
      </c>
      <c r="G1249" s="1" t="s">
        <v>13</v>
      </c>
      <c r="H1249" s="2">
        <v>1</v>
      </c>
      <c r="I1249" s="2">
        <v>153</v>
      </c>
      <c r="J1249" s="2">
        <v>0.41917808219178082</v>
      </c>
      <c r="K1249" t="s">
        <v>82</v>
      </c>
      <c r="L1249" t="s">
        <v>105</v>
      </c>
    </row>
    <row r="1250" spans="1:12" x14ac:dyDescent="0.3">
      <c r="A1250">
        <v>94101</v>
      </c>
      <c r="B1250" t="s">
        <v>494</v>
      </c>
      <c r="C1250" t="s">
        <v>43</v>
      </c>
      <c r="D1250" t="s">
        <v>293</v>
      </c>
      <c r="E1250" t="s">
        <v>52</v>
      </c>
      <c r="F1250" t="s">
        <v>119</v>
      </c>
      <c r="G1250" s="1" t="s">
        <v>14</v>
      </c>
      <c r="H1250" s="2">
        <v>810</v>
      </c>
      <c r="I1250" s="2">
        <v>285285</v>
      </c>
      <c r="J1250" s="2">
        <v>781.60273972602738</v>
      </c>
      <c r="K1250" t="s">
        <v>43</v>
      </c>
      <c r="L1250" t="s">
        <v>105</v>
      </c>
    </row>
    <row r="1251" spans="1:12" x14ac:dyDescent="0.3">
      <c r="A1251">
        <v>94102</v>
      </c>
      <c r="B1251" t="s">
        <v>494</v>
      </c>
      <c r="C1251" t="s">
        <v>43</v>
      </c>
      <c r="D1251" t="s">
        <v>293</v>
      </c>
      <c r="E1251" t="s">
        <v>52</v>
      </c>
      <c r="F1251" t="s">
        <v>119</v>
      </c>
      <c r="G1251" s="1" t="s">
        <v>15</v>
      </c>
      <c r="H1251" s="2">
        <v>172</v>
      </c>
      <c r="I1251" s="2">
        <v>62535</v>
      </c>
      <c r="J1251" s="2">
        <v>171.32876712328766</v>
      </c>
      <c r="K1251" t="s">
        <v>43</v>
      </c>
      <c r="L1251" t="s">
        <v>105</v>
      </c>
    </row>
    <row r="1252" spans="1:12" x14ac:dyDescent="0.3">
      <c r="A1252">
        <v>94103</v>
      </c>
      <c r="B1252" t="s">
        <v>494</v>
      </c>
      <c r="C1252" t="s">
        <v>43</v>
      </c>
      <c r="D1252" t="s">
        <v>293</v>
      </c>
      <c r="E1252" t="s">
        <v>52</v>
      </c>
      <c r="F1252" t="s">
        <v>119</v>
      </c>
      <c r="G1252" s="1" t="s">
        <v>16</v>
      </c>
      <c r="H1252" s="2">
        <v>262</v>
      </c>
      <c r="I1252" s="2">
        <v>94318</v>
      </c>
      <c r="J1252" s="2">
        <v>258.40547945205481</v>
      </c>
      <c r="K1252" t="s">
        <v>43</v>
      </c>
      <c r="L1252" t="s">
        <v>105</v>
      </c>
    </row>
    <row r="1253" spans="1:12" x14ac:dyDescent="0.3">
      <c r="A1253">
        <v>94104</v>
      </c>
      <c r="B1253" t="s">
        <v>494</v>
      </c>
      <c r="C1253" t="s">
        <v>43</v>
      </c>
      <c r="D1253" t="s">
        <v>294</v>
      </c>
      <c r="E1253" t="s">
        <v>52</v>
      </c>
      <c r="F1253" t="s">
        <v>295</v>
      </c>
      <c r="G1253" s="1" t="s">
        <v>17</v>
      </c>
      <c r="H1253" s="2">
        <v>435</v>
      </c>
      <c r="I1253" s="2">
        <v>146658</v>
      </c>
      <c r="J1253" s="2">
        <v>401.80273972602743</v>
      </c>
      <c r="K1253" t="s">
        <v>43</v>
      </c>
      <c r="L1253" t="s">
        <v>105</v>
      </c>
    </row>
    <row r="1254" spans="1:12" x14ac:dyDescent="0.3">
      <c r="A1254">
        <v>94105</v>
      </c>
      <c r="B1254" t="s">
        <v>494</v>
      </c>
      <c r="C1254" t="s">
        <v>43</v>
      </c>
      <c r="D1254" t="s">
        <v>294</v>
      </c>
      <c r="E1254" t="s">
        <v>52</v>
      </c>
      <c r="F1254" t="s">
        <v>295</v>
      </c>
      <c r="G1254" s="1" t="s">
        <v>12</v>
      </c>
      <c r="H1254" s="2">
        <v>627</v>
      </c>
      <c r="I1254" s="2">
        <v>219703</v>
      </c>
      <c r="J1254" s="2">
        <v>601.92602739726033</v>
      </c>
      <c r="K1254" t="s">
        <v>43</v>
      </c>
      <c r="L1254" t="s">
        <v>105</v>
      </c>
    </row>
    <row r="1255" spans="1:12" x14ac:dyDescent="0.3">
      <c r="A1255">
        <v>94106</v>
      </c>
      <c r="B1255" t="s">
        <v>494</v>
      </c>
      <c r="C1255" t="s">
        <v>43</v>
      </c>
      <c r="D1255" t="s">
        <v>294</v>
      </c>
      <c r="E1255" t="s">
        <v>52</v>
      </c>
      <c r="F1255" t="s">
        <v>295</v>
      </c>
      <c r="G1255" s="1" t="s">
        <v>13</v>
      </c>
      <c r="H1255" s="2">
        <v>272</v>
      </c>
      <c r="I1255" s="2">
        <v>91887</v>
      </c>
      <c r="J1255" s="2">
        <v>251.74520547945207</v>
      </c>
      <c r="K1255" t="s">
        <v>43</v>
      </c>
      <c r="L1255" t="s">
        <v>105</v>
      </c>
    </row>
    <row r="1256" spans="1:12" x14ac:dyDescent="0.3">
      <c r="A1256">
        <v>94107</v>
      </c>
      <c r="B1256" t="s">
        <v>494</v>
      </c>
      <c r="C1256" t="s">
        <v>43</v>
      </c>
      <c r="D1256" t="s">
        <v>294</v>
      </c>
      <c r="E1256" t="s">
        <v>52</v>
      </c>
      <c r="F1256" t="s">
        <v>295</v>
      </c>
      <c r="G1256" s="1" t="s">
        <v>14</v>
      </c>
      <c r="H1256" s="2">
        <v>1293</v>
      </c>
      <c r="I1256" s="2">
        <v>455393</v>
      </c>
      <c r="J1256" s="2">
        <v>1247.6520547945206</v>
      </c>
      <c r="K1256" t="s">
        <v>43</v>
      </c>
      <c r="L1256" t="s">
        <v>105</v>
      </c>
    </row>
    <row r="1257" spans="1:12" x14ac:dyDescent="0.3">
      <c r="A1257">
        <v>94108</v>
      </c>
      <c r="B1257" t="s">
        <v>494</v>
      </c>
      <c r="C1257" t="s">
        <v>43</v>
      </c>
      <c r="D1257" t="s">
        <v>294</v>
      </c>
      <c r="E1257" t="s">
        <v>52</v>
      </c>
      <c r="F1257" t="s">
        <v>295</v>
      </c>
      <c r="G1257" s="1" t="s">
        <v>14</v>
      </c>
      <c r="H1257" s="2">
        <v>1</v>
      </c>
      <c r="I1257" s="2">
        <v>31</v>
      </c>
      <c r="J1257" s="2">
        <v>8.4931506849315067E-2</v>
      </c>
      <c r="K1257" t="s">
        <v>82</v>
      </c>
      <c r="L1257" t="s">
        <v>105</v>
      </c>
    </row>
    <row r="1258" spans="1:12" x14ac:dyDescent="0.3">
      <c r="A1258">
        <v>94109</v>
      </c>
      <c r="B1258" t="s">
        <v>494</v>
      </c>
      <c r="C1258" t="s">
        <v>43</v>
      </c>
      <c r="D1258" t="s">
        <v>294</v>
      </c>
      <c r="E1258" t="s">
        <v>52</v>
      </c>
      <c r="F1258" t="s">
        <v>295</v>
      </c>
      <c r="G1258" s="1" t="s">
        <v>15</v>
      </c>
      <c r="H1258" s="2">
        <v>265</v>
      </c>
      <c r="I1258" s="2">
        <v>96327</v>
      </c>
      <c r="J1258" s="2">
        <v>263.9095890410959</v>
      </c>
      <c r="K1258" t="s">
        <v>43</v>
      </c>
      <c r="L1258" t="s">
        <v>105</v>
      </c>
    </row>
    <row r="1259" spans="1:12" x14ac:dyDescent="0.3">
      <c r="A1259">
        <v>94110</v>
      </c>
      <c r="B1259" t="s">
        <v>494</v>
      </c>
      <c r="C1259" t="s">
        <v>43</v>
      </c>
      <c r="D1259" t="s">
        <v>294</v>
      </c>
      <c r="E1259" t="s">
        <v>52</v>
      </c>
      <c r="F1259" t="s">
        <v>295</v>
      </c>
      <c r="G1259" s="1" t="s">
        <v>16</v>
      </c>
      <c r="H1259" s="2">
        <v>518</v>
      </c>
      <c r="I1259" s="2">
        <v>188249</v>
      </c>
      <c r="J1259" s="2">
        <v>515.75068493150684</v>
      </c>
      <c r="K1259" t="s">
        <v>43</v>
      </c>
      <c r="L1259" t="s">
        <v>105</v>
      </c>
    </row>
    <row r="1260" spans="1:12" x14ac:dyDescent="0.3">
      <c r="A1260">
        <v>94111</v>
      </c>
      <c r="B1260" t="s">
        <v>494</v>
      </c>
      <c r="C1260" t="s">
        <v>43</v>
      </c>
      <c r="D1260" t="s">
        <v>296</v>
      </c>
      <c r="E1260" t="s">
        <v>52</v>
      </c>
      <c r="F1260" t="s">
        <v>108</v>
      </c>
      <c r="G1260" s="1" t="s">
        <v>17</v>
      </c>
      <c r="H1260" s="2">
        <v>403</v>
      </c>
      <c r="I1260" s="2">
        <v>134404</v>
      </c>
      <c r="J1260" s="2">
        <v>368.23013698630137</v>
      </c>
      <c r="K1260" t="s">
        <v>43</v>
      </c>
      <c r="L1260" t="s">
        <v>105</v>
      </c>
    </row>
    <row r="1261" spans="1:12" x14ac:dyDescent="0.3">
      <c r="A1261">
        <v>94112</v>
      </c>
      <c r="B1261" t="s">
        <v>494</v>
      </c>
      <c r="C1261" t="s">
        <v>43</v>
      </c>
      <c r="D1261" t="s">
        <v>296</v>
      </c>
      <c r="E1261" t="s">
        <v>52</v>
      </c>
      <c r="F1261" t="s">
        <v>108</v>
      </c>
      <c r="G1261" s="1" t="s">
        <v>12</v>
      </c>
      <c r="H1261" s="2">
        <v>507</v>
      </c>
      <c r="I1261" s="2">
        <v>178852</v>
      </c>
      <c r="J1261" s="2">
        <v>490.00547945205477</v>
      </c>
      <c r="K1261" t="s">
        <v>43</v>
      </c>
      <c r="L1261" t="s">
        <v>105</v>
      </c>
    </row>
    <row r="1262" spans="1:12" x14ac:dyDescent="0.3">
      <c r="A1262">
        <v>94113</v>
      </c>
      <c r="B1262" t="s">
        <v>494</v>
      </c>
      <c r="C1262" t="s">
        <v>43</v>
      </c>
      <c r="D1262" t="s">
        <v>296</v>
      </c>
      <c r="E1262" t="s">
        <v>52</v>
      </c>
      <c r="F1262" t="s">
        <v>108</v>
      </c>
      <c r="G1262" s="1" t="s">
        <v>13</v>
      </c>
      <c r="H1262" s="2">
        <v>205</v>
      </c>
      <c r="I1262" s="2">
        <v>70610</v>
      </c>
      <c r="J1262" s="2">
        <v>193.45205479452054</v>
      </c>
      <c r="K1262" t="s">
        <v>43</v>
      </c>
      <c r="L1262" t="s">
        <v>105</v>
      </c>
    </row>
    <row r="1263" spans="1:12" x14ac:dyDescent="0.3">
      <c r="A1263">
        <v>94114</v>
      </c>
      <c r="B1263" t="s">
        <v>494</v>
      </c>
      <c r="C1263" t="s">
        <v>43</v>
      </c>
      <c r="D1263" t="s">
        <v>296</v>
      </c>
      <c r="E1263" t="s">
        <v>52</v>
      </c>
      <c r="F1263" t="s">
        <v>108</v>
      </c>
      <c r="G1263" s="1" t="s">
        <v>14</v>
      </c>
      <c r="H1263" s="2">
        <v>1041</v>
      </c>
      <c r="I1263" s="2">
        <v>358546</v>
      </c>
      <c r="J1263" s="2">
        <v>982.31780821917812</v>
      </c>
      <c r="K1263" t="s">
        <v>43</v>
      </c>
      <c r="L1263" t="s">
        <v>105</v>
      </c>
    </row>
    <row r="1264" spans="1:12" x14ac:dyDescent="0.3">
      <c r="A1264">
        <v>94115</v>
      </c>
      <c r="B1264" t="s">
        <v>494</v>
      </c>
      <c r="C1264" t="s">
        <v>43</v>
      </c>
      <c r="D1264" t="s">
        <v>296</v>
      </c>
      <c r="E1264" t="s">
        <v>52</v>
      </c>
      <c r="F1264" t="s">
        <v>108</v>
      </c>
      <c r="G1264" s="1" t="s">
        <v>14</v>
      </c>
      <c r="H1264" s="2">
        <v>1</v>
      </c>
      <c r="I1264" s="2">
        <v>365</v>
      </c>
      <c r="J1264" s="2">
        <v>1</v>
      </c>
      <c r="K1264" t="s">
        <v>80</v>
      </c>
      <c r="L1264" t="s">
        <v>105</v>
      </c>
    </row>
    <row r="1265" spans="1:12" x14ac:dyDescent="0.3">
      <c r="A1265">
        <v>94116</v>
      </c>
      <c r="B1265" t="s">
        <v>494</v>
      </c>
      <c r="C1265" t="s">
        <v>43</v>
      </c>
      <c r="D1265" t="s">
        <v>296</v>
      </c>
      <c r="E1265" t="s">
        <v>52</v>
      </c>
      <c r="F1265" t="s">
        <v>108</v>
      </c>
      <c r="G1265" s="1" t="s">
        <v>15</v>
      </c>
      <c r="H1265" s="2">
        <v>225</v>
      </c>
      <c r="I1265" s="2">
        <v>81311</v>
      </c>
      <c r="J1265" s="2">
        <v>222.76986301369863</v>
      </c>
      <c r="K1265" t="s">
        <v>43</v>
      </c>
      <c r="L1265" t="s">
        <v>105</v>
      </c>
    </row>
    <row r="1266" spans="1:12" x14ac:dyDescent="0.3">
      <c r="A1266">
        <v>94117</v>
      </c>
      <c r="B1266" t="s">
        <v>494</v>
      </c>
      <c r="C1266" t="s">
        <v>43</v>
      </c>
      <c r="D1266" t="s">
        <v>296</v>
      </c>
      <c r="E1266" t="s">
        <v>52</v>
      </c>
      <c r="F1266" t="s">
        <v>108</v>
      </c>
      <c r="G1266" s="1" t="s">
        <v>16</v>
      </c>
      <c r="H1266" s="2">
        <v>322</v>
      </c>
      <c r="I1266" s="2">
        <v>117104</v>
      </c>
      <c r="J1266" s="2">
        <v>320.83287671232875</v>
      </c>
      <c r="K1266" t="s">
        <v>43</v>
      </c>
      <c r="L1266" t="s">
        <v>105</v>
      </c>
    </row>
    <row r="1267" spans="1:12" x14ac:dyDescent="0.3">
      <c r="A1267">
        <v>94118</v>
      </c>
      <c r="B1267" t="s">
        <v>494</v>
      </c>
      <c r="C1267" t="s">
        <v>43</v>
      </c>
      <c r="D1267" t="s">
        <v>297</v>
      </c>
      <c r="E1267" t="s">
        <v>52</v>
      </c>
      <c r="F1267" t="s">
        <v>116</v>
      </c>
      <c r="G1267" s="1" t="s">
        <v>17</v>
      </c>
      <c r="H1267" s="2">
        <v>710</v>
      </c>
      <c r="I1267" s="2">
        <v>239015</v>
      </c>
      <c r="J1267" s="2">
        <v>654.83561643835617</v>
      </c>
      <c r="K1267" t="s">
        <v>43</v>
      </c>
      <c r="L1267" t="s">
        <v>105</v>
      </c>
    </row>
    <row r="1268" spans="1:12" x14ac:dyDescent="0.3">
      <c r="A1268">
        <v>94119</v>
      </c>
      <c r="B1268" t="s">
        <v>494</v>
      </c>
      <c r="C1268" t="s">
        <v>43</v>
      </c>
      <c r="D1268" t="s">
        <v>297</v>
      </c>
      <c r="E1268" t="s">
        <v>52</v>
      </c>
      <c r="F1268" t="s">
        <v>116</v>
      </c>
      <c r="G1268" s="1" t="s">
        <v>12</v>
      </c>
      <c r="H1268" s="2">
        <v>1143</v>
      </c>
      <c r="I1268" s="2">
        <v>404491</v>
      </c>
      <c r="J1268" s="2">
        <v>1108.1945205479451</v>
      </c>
      <c r="K1268" t="s">
        <v>43</v>
      </c>
      <c r="L1268" t="s">
        <v>105</v>
      </c>
    </row>
    <row r="1269" spans="1:12" x14ac:dyDescent="0.3">
      <c r="A1269">
        <v>94120</v>
      </c>
      <c r="B1269" t="s">
        <v>494</v>
      </c>
      <c r="C1269" t="s">
        <v>43</v>
      </c>
      <c r="D1269" t="s">
        <v>297</v>
      </c>
      <c r="E1269" t="s">
        <v>52</v>
      </c>
      <c r="F1269" t="s">
        <v>116</v>
      </c>
      <c r="G1269" s="1" t="s">
        <v>13</v>
      </c>
      <c r="H1269" s="2">
        <v>571</v>
      </c>
      <c r="I1269" s="2">
        <v>188515</v>
      </c>
      <c r="J1269" s="2">
        <v>516.47945205479448</v>
      </c>
      <c r="K1269" t="s">
        <v>43</v>
      </c>
      <c r="L1269" t="s">
        <v>105</v>
      </c>
    </row>
    <row r="1270" spans="1:12" x14ac:dyDescent="0.3">
      <c r="A1270">
        <v>94121</v>
      </c>
      <c r="B1270" t="s">
        <v>494</v>
      </c>
      <c r="C1270" t="s">
        <v>43</v>
      </c>
      <c r="D1270" t="s">
        <v>297</v>
      </c>
      <c r="E1270" t="s">
        <v>52</v>
      </c>
      <c r="F1270" t="s">
        <v>116</v>
      </c>
      <c r="G1270" s="1" t="s">
        <v>14</v>
      </c>
      <c r="H1270" s="2">
        <v>2515</v>
      </c>
      <c r="I1270" s="2">
        <v>856679</v>
      </c>
      <c r="J1270" s="2">
        <v>2347.0657534246575</v>
      </c>
      <c r="K1270" t="s">
        <v>43</v>
      </c>
      <c r="L1270" t="s">
        <v>105</v>
      </c>
    </row>
    <row r="1271" spans="1:12" x14ac:dyDescent="0.3">
      <c r="A1271">
        <v>94122</v>
      </c>
      <c r="B1271" t="s">
        <v>494</v>
      </c>
      <c r="C1271" t="s">
        <v>43</v>
      </c>
      <c r="D1271" t="s">
        <v>297</v>
      </c>
      <c r="E1271" t="s">
        <v>52</v>
      </c>
      <c r="F1271" t="s">
        <v>116</v>
      </c>
      <c r="G1271" s="1" t="s">
        <v>14</v>
      </c>
      <c r="H1271" s="2">
        <v>1</v>
      </c>
      <c r="I1271" s="2">
        <v>365</v>
      </c>
      <c r="J1271" s="2">
        <v>1</v>
      </c>
      <c r="K1271" t="s">
        <v>82</v>
      </c>
      <c r="L1271" t="s">
        <v>105</v>
      </c>
    </row>
    <row r="1272" spans="1:12" x14ac:dyDescent="0.3">
      <c r="A1272">
        <v>94123</v>
      </c>
      <c r="B1272" t="s">
        <v>494</v>
      </c>
      <c r="C1272" t="s">
        <v>43</v>
      </c>
      <c r="D1272" t="s">
        <v>297</v>
      </c>
      <c r="E1272" t="s">
        <v>52</v>
      </c>
      <c r="F1272" t="s">
        <v>116</v>
      </c>
      <c r="G1272" s="1" t="s">
        <v>15</v>
      </c>
      <c r="H1272" s="2">
        <v>719</v>
      </c>
      <c r="I1272" s="2">
        <v>260197</v>
      </c>
      <c r="J1272" s="2">
        <v>712.86849315068491</v>
      </c>
      <c r="K1272" t="s">
        <v>43</v>
      </c>
      <c r="L1272" t="s">
        <v>105</v>
      </c>
    </row>
    <row r="1273" spans="1:12" x14ac:dyDescent="0.3">
      <c r="A1273">
        <v>94124</v>
      </c>
      <c r="B1273" t="s">
        <v>494</v>
      </c>
      <c r="C1273" t="s">
        <v>43</v>
      </c>
      <c r="D1273" t="s">
        <v>297</v>
      </c>
      <c r="E1273" t="s">
        <v>52</v>
      </c>
      <c r="F1273" t="s">
        <v>116</v>
      </c>
      <c r="G1273" s="1" t="s">
        <v>16</v>
      </c>
      <c r="H1273" s="2">
        <v>976</v>
      </c>
      <c r="I1273" s="2">
        <v>351497</v>
      </c>
      <c r="J1273" s="2">
        <v>963.00547945205483</v>
      </c>
      <c r="K1273" t="s">
        <v>43</v>
      </c>
      <c r="L1273" t="s">
        <v>105</v>
      </c>
    </row>
    <row r="1274" spans="1:12" x14ac:dyDescent="0.3">
      <c r="A1274">
        <v>94125</v>
      </c>
      <c r="B1274" t="s">
        <v>494</v>
      </c>
      <c r="C1274" t="s">
        <v>43</v>
      </c>
      <c r="D1274" t="s">
        <v>298</v>
      </c>
      <c r="E1274" t="s">
        <v>52</v>
      </c>
      <c r="F1274" t="s">
        <v>109</v>
      </c>
      <c r="G1274" s="1" t="s">
        <v>17</v>
      </c>
      <c r="H1274" s="2">
        <v>524</v>
      </c>
      <c r="I1274" s="2">
        <v>176885</v>
      </c>
      <c r="J1274" s="2">
        <v>484.61643835616439</v>
      </c>
      <c r="K1274" t="s">
        <v>43</v>
      </c>
      <c r="L1274" t="s">
        <v>105</v>
      </c>
    </row>
    <row r="1275" spans="1:12" x14ac:dyDescent="0.3">
      <c r="A1275">
        <v>94126</v>
      </c>
      <c r="B1275" t="s">
        <v>494</v>
      </c>
      <c r="C1275" t="s">
        <v>43</v>
      </c>
      <c r="D1275" t="s">
        <v>298</v>
      </c>
      <c r="E1275" t="s">
        <v>52</v>
      </c>
      <c r="F1275" t="s">
        <v>109</v>
      </c>
      <c r="G1275" s="1" t="s">
        <v>12</v>
      </c>
      <c r="H1275" s="2">
        <v>781</v>
      </c>
      <c r="I1275" s="2">
        <v>278118</v>
      </c>
      <c r="J1275" s="2">
        <v>761.96712328767126</v>
      </c>
      <c r="K1275" t="s">
        <v>43</v>
      </c>
      <c r="L1275" t="s">
        <v>105</v>
      </c>
    </row>
    <row r="1276" spans="1:12" x14ac:dyDescent="0.3">
      <c r="A1276">
        <v>94127</v>
      </c>
      <c r="B1276" t="s">
        <v>494</v>
      </c>
      <c r="C1276" t="s">
        <v>43</v>
      </c>
      <c r="D1276" t="s">
        <v>298</v>
      </c>
      <c r="E1276" t="s">
        <v>52</v>
      </c>
      <c r="F1276" t="s">
        <v>109</v>
      </c>
      <c r="G1276" s="1" t="s">
        <v>13</v>
      </c>
      <c r="H1276" s="2">
        <v>374</v>
      </c>
      <c r="I1276" s="2">
        <v>123681</v>
      </c>
      <c r="J1276" s="2">
        <v>338.85205479452054</v>
      </c>
      <c r="K1276" t="s">
        <v>43</v>
      </c>
      <c r="L1276" t="s">
        <v>105</v>
      </c>
    </row>
    <row r="1277" spans="1:12" x14ac:dyDescent="0.3">
      <c r="A1277">
        <v>94128</v>
      </c>
      <c r="B1277" t="s">
        <v>494</v>
      </c>
      <c r="C1277" t="s">
        <v>43</v>
      </c>
      <c r="D1277" t="s">
        <v>298</v>
      </c>
      <c r="E1277" t="s">
        <v>52</v>
      </c>
      <c r="F1277" t="s">
        <v>109</v>
      </c>
      <c r="G1277" s="1" t="s">
        <v>14</v>
      </c>
      <c r="H1277" s="2">
        <v>1745</v>
      </c>
      <c r="I1277" s="2">
        <v>592798</v>
      </c>
      <c r="J1277" s="2">
        <v>1624.1041095890412</v>
      </c>
      <c r="K1277" t="s">
        <v>43</v>
      </c>
      <c r="L1277" t="s">
        <v>105</v>
      </c>
    </row>
    <row r="1278" spans="1:12" x14ac:dyDescent="0.3">
      <c r="A1278">
        <v>94129</v>
      </c>
      <c r="B1278" t="s">
        <v>494</v>
      </c>
      <c r="C1278" t="s">
        <v>43</v>
      </c>
      <c r="D1278" t="s">
        <v>298</v>
      </c>
      <c r="E1278" t="s">
        <v>52</v>
      </c>
      <c r="F1278" t="s">
        <v>109</v>
      </c>
      <c r="G1278" s="1" t="s">
        <v>15</v>
      </c>
      <c r="H1278" s="2">
        <v>496</v>
      </c>
      <c r="I1278" s="2">
        <v>179700</v>
      </c>
      <c r="J1278" s="2">
        <v>492.32876712328766</v>
      </c>
      <c r="K1278" t="s">
        <v>43</v>
      </c>
      <c r="L1278" t="s">
        <v>105</v>
      </c>
    </row>
    <row r="1279" spans="1:12" x14ac:dyDescent="0.3">
      <c r="A1279">
        <v>94130</v>
      </c>
      <c r="B1279" t="s">
        <v>494</v>
      </c>
      <c r="C1279" t="s">
        <v>43</v>
      </c>
      <c r="D1279" t="s">
        <v>298</v>
      </c>
      <c r="E1279" t="s">
        <v>52</v>
      </c>
      <c r="F1279" t="s">
        <v>109</v>
      </c>
      <c r="G1279" s="1" t="s">
        <v>16</v>
      </c>
      <c r="H1279" s="2">
        <v>553</v>
      </c>
      <c r="I1279" s="2">
        <v>198788</v>
      </c>
      <c r="J1279" s="2">
        <v>544.62465753424658</v>
      </c>
      <c r="K1279" t="s">
        <v>43</v>
      </c>
      <c r="L1279" t="s">
        <v>105</v>
      </c>
    </row>
    <row r="1280" spans="1:12" x14ac:dyDescent="0.3">
      <c r="A1280">
        <v>94131</v>
      </c>
      <c r="B1280" t="s">
        <v>494</v>
      </c>
      <c r="C1280" t="s">
        <v>43</v>
      </c>
      <c r="D1280" t="s">
        <v>299</v>
      </c>
      <c r="E1280" t="s">
        <v>52</v>
      </c>
      <c r="F1280" t="s">
        <v>300</v>
      </c>
      <c r="G1280" s="1" t="s">
        <v>17</v>
      </c>
      <c r="H1280" s="2">
        <v>197</v>
      </c>
      <c r="I1280" s="2">
        <v>65562</v>
      </c>
      <c r="J1280" s="2">
        <v>179.62191780821917</v>
      </c>
      <c r="K1280" t="s">
        <v>43</v>
      </c>
      <c r="L1280" t="s">
        <v>105</v>
      </c>
    </row>
    <row r="1281" spans="1:12" x14ac:dyDescent="0.3">
      <c r="A1281">
        <v>94132</v>
      </c>
      <c r="B1281" t="s">
        <v>494</v>
      </c>
      <c r="C1281" t="s">
        <v>43</v>
      </c>
      <c r="D1281" t="s">
        <v>299</v>
      </c>
      <c r="E1281" t="s">
        <v>52</v>
      </c>
      <c r="F1281" t="s">
        <v>300</v>
      </c>
      <c r="G1281" s="1" t="s">
        <v>12</v>
      </c>
      <c r="H1281" s="2">
        <v>348</v>
      </c>
      <c r="I1281" s="2">
        <v>120865</v>
      </c>
      <c r="J1281" s="2">
        <v>331.13698630136986</v>
      </c>
      <c r="K1281" t="s">
        <v>43</v>
      </c>
      <c r="L1281" t="s">
        <v>105</v>
      </c>
    </row>
    <row r="1282" spans="1:12" x14ac:dyDescent="0.3">
      <c r="A1282">
        <v>94133</v>
      </c>
      <c r="B1282" t="s">
        <v>494</v>
      </c>
      <c r="C1282" t="s">
        <v>43</v>
      </c>
      <c r="D1282" t="s">
        <v>299</v>
      </c>
      <c r="E1282" t="s">
        <v>52</v>
      </c>
      <c r="F1282" t="s">
        <v>300</v>
      </c>
      <c r="G1282" s="1" t="s">
        <v>13</v>
      </c>
      <c r="H1282" s="2">
        <v>194</v>
      </c>
      <c r="I1282" s="2">
        <v>69531</v>
      </c>
      <c r="J1282" s="2">
        <v>190.49589041095891</v>
      </c>
      <c r="K1282" t="s">
        <v>43</v>
      </c>
      <c r="L1282" t="s">
        <v>105</v>
      </c>
    </row>
    <row r="1283" spans="1:12" x14ac:dyDescent="0.3">
      <c r="A1283">
        <v>94134</v>
      </c>
      <c r="B1283" t="s">
        <v>494</v>
      </c>
      <c r="C1283" t="s">
        <v>43</v>
      </c>
      <c r="D1283" t="s">
        <v>299</v>
      </c>
      <c r="E1283" t="s">
        <v>52</v>
      </c>
      <c r="F1283" t="s">
        <v>300</v>
      </c>
      <c r="G1283" s="1" t="s">
        <v>14</v>
      </c>
      <c r="H1283" s="2">
        <v>668</v>
      </c>
      <c r="I1283" s="2">
        <v>239708</v>
      </c>
      <c r="J1283" s="2">
        <v>656.73424657534247</v>
      </c>
      <c r="K1283" t="s">
        <v>43</v>
      </c>
      <c r="L1283" t="s">
        <v>105</v>
      </c>
    </row>
    <row r="1284" spans="1:12" x14ac:dyDescent="0.3">
      <c r="A1284">
        <v>94135</v>
      </c>
      <c r="B1284" t="s">
        <v>494</v>
      </c>
      <c r="C1284" t="s">
        <v>43</v>
      </c>
      <c r="D1284" t="s">
        <v>299</v>
      </c>
      <c r="E1284" t="s">
        <v>52</v>
      </c>
      <c r="F1284" t="s">
        <v>300</v>
      </c>
      <c r="G1284" s="1" t="s">
        <v>15</v>
      </c>
      <c r="H1284" s="2">
        <v>119</v>
      </c>
      <c r="I1284" s="2">
        <v>43131</v>
      </c>
      <c r="J1284" s="2">
        <v>118.16712328767123</v>
      </c>
      <c r="K1284" t="s">
        <v>43</v>
      </c>
      <c r="L1284" t="s">
        <v>105</v>
      </c>
    </row>
    <row r="1285" spans="1:12" x14ac:dyDescent="0.3">
      <c r="A1285">
        <v>94136</v>
      </c>
      <c r="B1285" t="s">
        <v>494</v>
      </c>
      <c r="C1285" t="s">
        <v>43</v>
      </c>
      <c r="D1285" t="s">
        <v>299</v>
      </c>
      <c r="E1285" t="s">
        <v>52</v>
      </c>
      <c r="F1285" t="s">
        <v>300</v>
      </c>
      <c r="G1285" s="1" t="s">
        <v>16</v>
      </c>
      <c r="H1285" s="2">
        <v>166</v>
      </c>
      <c r="I1285" s="2">
        <v>60222</v>
      </c>
      <c r="J1285" s="2">
        <v>164.99178082191781</v>
      </c>
      <c r="K1285" t="s">
        <v>43</v>
      </c>
      <c r="L1285" t="s">
        <v>105</v>
      </c>
    </row>
    <row r="1286" spans="1:12" x14ac:dyDescent="0.3">
      <c r="A1286">
        <v>94137</v>
      </c>
      <c r="B1286" t="s">
        <v>494</v>
      </c>
      <c r="C1286" t="s">
        <v>43</v>
      </c>
      <c r="D1286" t="s">
        <v>301</v>
      </c>
      <c r="E1286" t="s">
        <v>60</v>
      </c>
      <c r="F1286" t="s">
        <v>302</v>
      </c>
      <c r="G1286" s="1" t="s">
        <v>17</v>
      </c>
      <c r="H1286" s="2">
        <v>1132</v>
      </c>
      <c r="I1286" s="2">
        <v>376195</v>
      </c>
      <c r="J1286" s="2">
        <v>1030.6712328767123</v>
      </c>
      <c r="K1286" t="s">
        <v>43</v>
      </c>
      <c r="L1286" t="s">
        <v>105</v>
      </c>
    </row>
    <row r="1287" spans="1:12" x14ac:dyDescent="0.3">
      <c r="A1287">
        <v>94138</v>
      </c>
      <c r="B1287" t="s">
        <v>494</v>
      </c>
      <c r="C1287" t="s">
        <v>43</v>
      </c>
      <c r="D1287" t="s">
        <v>301</v>
      </c>
      <c r="E1287" t="s">
        <v>60</v>
      </c>
      <c r="F1287" t="s">
        <v>302</v>
      </c>
      <c r="G1287" s="1" t="s">
        <v>12</v>
      </c>
      <c r="H1287" s="2">
        <v>3988</v>
      </c>
      <c r="I1287" s="2">
        <v>1395287</v>
      </c>
      <c r="J1287" s="2">
        <v>3822.7041095890413</v>
      </c>
      <c r="K1287" t="s">
        <v>43</v>
      </c>
      <c r="L1287" t="s">
        <v>105</v>
      </c>
    </row>
    <row r="1288" spans="1:12" x14ac:dyDescent="0.3">
      <c r="A1288">
        <v>94139</v>
      </c>
      <c r="B1288" t="s">
        <v>494</v>
      </c>
      <c r="C1288" t="s">
        <v>43</v>
      </c>
      <c r="D1288" t="s">
        <v>301</v>
      </c>
      <c r="E1288" t="s">
        <v>60</v>
      </c>
      <c r="F1288" t="s">
        <v>302</v>
      </c>
      <c r="G1288" s="1" t="s">
        <v>13</v>
      </c>
      <c r="H1288" s="2">
        <v>743</v>
      </c>
      <c r="I1288" s="2">
        <v>207824</v>
      </c>
      <c r="J1288" s="2">
        <v>569.38082191780825</v>
      </c>
      <c r="K1288" t="s">
        <v>43</v>
      </c>
      <c r="L1288" t="s">
        <v>105</v>
      </c>
    </row>
    <row r="1289" spans="1:12" x14ac:dyDescent="0.3">
      <c r="A1289">
        <v>94140</v>
      </c>
      <c r="B1289" t="s">
        <v>494</v>
      </c>
      <c r="C1289" t="s">
        <v>43</v>
      </c>
      <c r="D1289" t="s">
        <v>301</v>
      </c>
      <c r="E1289" t="s">
        <v>60</v>
      </c>
      <c r="F1289" t="s">
        <v>302</v>
      </c>
      <c r="G1289" s="1" t="s">
        <v>13</v>
      </c>
      <c r="H1289" s="2">
        <v>2</v>
      </c>
      <c r="I1289" s="2">
        <v>371</v>
      </c>
      <c r="J1289" s="2">
        <v>1.0164383561643835</v>
      </c>
      <c r="K1289" t="s">
        <v>79</v>
      </c>
      <c r="L1289" t="s">
        <v>105</v>
      </c>
    </row>
    <row r="1290" spans="1:12" x14ac:dyDescent="0.3">
      <c r="A1290">
        <v>94141</v>
      </c>
      <c r="B1290" t="s">
        <v>494</v>
      </c>
      <c r="C1290" t="s">
        <v>43</v>
      </c>
      <c r="D1290" t="s">
        <v>301</v>
      </c>
      <c r="E1290" t="s">
        <v>60</v>
      </c>
      <c r="F1290" t="s">
        <v>302</v>
      </c>
      <c r="G1290" s="1" t="s">
        <v>13</v>
      </c>
      <c r="H1290" s="2">
        <v>2</v>
      </c>
      <c r="I1290" s="2">
        <v>194</v>
      </c>
      <c r="J1290" s="2">
        <v>0.53150684931506853</v>
      </c>
      <c r="K1290" t="s">
        <v>82</v>
      </c>
      <c r="L1290" t="s">
        <v>105</v>
      </c>
    </row>
    <row r="1291" spans="1:12" x14ac:dyDescent="0.3">
      <c r="A1291">
        <v>94142</v>
      </c>
      <c r="B1291" t="s">
        <v>494</v>
      </c>
      <c r="C1291" t="s">
        <v>43</v>
      </c>
      <c r="D1291" t="s">
        <v>301</v>
      </c>
      <c r="E1291" t="s">
        <v>60</v>
      </c>
      <c r="F1291" t="s">
        <v>302</v>
      </c>
      <c r="G1291" s="1" t="s">
        <v>14</v>
      </c>
      <c r="H1291" s="2">
        <v>7</v>
      </c>
      <c r="I1291" s="2">
        <v>801</v>
      </c>
      <c r="J1291" s="2">
        <v>2.1945205479452055</v>
      </c>
      <c r="K1291" t="s">
        <v>11</v>
      </c>
      <c r="L1291" t="s">
        <v>105</v>
      </c>
    </row>
    <row r="1292" spans="1:12" x14ac:dyDescent="0.3">
      <c r="A1292">
        <v>94143</v>
      </c>
      <c r="B1292" t="s">
        <v>494</v>
      </c>
      <c r="C1292" t="s">
        <v>43</v>
      </c>
      <c r="D1292" t="s">
        <v>301</v>
      </c>
      <c r="E1292" t="s">
        <v>60</v>
      </c>
      <c r="F1292" t="s">
        <v>302</v>
      </c>
      <c r="G1292" s="1" t="s">
        <v>14</v>
      </c>
      <c r="H1292" s="2">
        <v>1</v>
      </c>
      <c r="I1292" s="2">
        <v>245</v>
      </c>
      <c r="J1292" s="2">
        <v>0.67123287671232879</v>
      </c>
      <c r="K1292" t="s">
        <v>40</v>
      </c>
      <c r="L1292" t="s">
        <v>105</v>
      </c>
    </row>
    <row r="1293" spans="1:12" x14ac:dyDescent="0.3">
      <c r="A1293">
        <v>94144</v>
      </c>
      <c r="B1293" t="s">
        <v>494</v>
      </c>
      <c r="C1293" t="s">
        <v>43</v>
      </c>
      <c r="D1293" t="s">
        <v>301</v>
      </c>
      <c r="E1293" t="s">
        <v>60</v>
      </c>
      <c r="F1293" t="s">
        <v>302</v>
      </c>
      <c r="G1293" s="1" t="s">
        <v>14</v>
      </c>
      <c r="H1293" s="2">
        <v>1</v>
      </c>
      <c r="I1293" s="2">
        <v>61</v>
      </c>
      <c r="J1293" s="2">
        <v>0.16712328767123288</v>
      </c>
      <c r="K1293" t="s">
        <v>42</v>
      </c>
      <c r="L1293" t="s">
        <v>105</v>
      </c>
    </row>
    <row r="1294" spans="1:12" x14ac:dyDescent="0.3">
      <c r="A1294">
        <v>94145</v>
      </c>
      <c r="B1294" t="s">
        <v>494</v>
      </c>
      <c r="C1294" t="s">
        <v>43</v>
      </c>
      <c r="D1294" t="s">
        <v>301</v>
      </c>
      <c r="E1294" t="s">
        <v>60</v>
      </c>
      <c r="F1294" t="s">
        <v>302</v>
      </c>
      <c r="G1294" s="1" t="s">
        <v>14</v>
      </c>
      <c r="H1294" s="2">
        <v>4541</v>
      </c>
      <c r="I1294" s="2">
        <v>1394711</v>
      </c>
      <c r="J1294" s="2">
        <v>3821.1260273972603</v>
      </c>
      <c r="K1294" t="s">
        <v>43</v>
      </c>
      <c r="L1294" t="s">
        <v>105</v>
      </c>
    </row>
    <row r="1295" spans="1:12" x14ac:dyDescent="0.3">
      <c r="A1295">
        <v>94146</v>
      </c>
      <c r="B1295" t="s">
        <v>494</v>
      </c>
      <c r="C1295" t="s">
        <v>43</v>
      </c>
      <c r="D1295" t="s">
        <v>301</v>
      </c>
      <c r="E1295" t="s">
        <v>60</v>
      </c>
      <c r="F1295" t="s">
        <v>302</v>
      </c>
      <c r="G1295" s="1" t="s">
        <v>14</v>
      </c>
      <c r="H1295" s="2">
        <v>4</v>
      </c>
      <c r="I1295" s="2">
        <v>947</v>
      </c>
      <c r="J1295" s="2">
        <v>2.5945205479452054</v>
      </c>
      <c r="K1295" t="s">
        <v>69</v>
      </c>
      <c r="L1295" t="s">
        <v>105</v>
      </c>
    </row>
    <row r="1296" spans="1:12" x14ac:dyDescent="0.3">
      <c r="A1296">
        <v>94147</v>
      </c>
      <c r="B1296" t="s">
        <v>494</v>
      </c>
      <c r="C1296" t="s">
        <v>43</v>
      </c>
      <c r="D1296" t="s">
        <v>301</v>
      </c>
      <c r="E1296" t="s">
        <v>60</v>
      </c>
      <c r="F1296" t="s">
        <v>302</v>
      </c>
      <c r="G1296" s="1" t="s">
        <v>14</v>
      </c>
      <c r="H1296" s="2">
        <v>1</v>
      </c>
      <c r="I1296" s="2">
        <v>365</v>
      </c>
      <c r="J1296" s="2">
        <v>1</v>
      </c>
      <c r="K1296" t="s">
        <v>73</v>
      </c>
      <c r="L1296" t="s">
        <v>105</v>
      </c>
    </row>
    <row r="1297" spans="1:12" x14ac:dyDescent="0.3">
      <c r="A1297">
        <v>94148</v>
      </c>
      <c r="B1297" t="s">
        <v>494</v>
      </c>
      <c r="C1297" t="s">
        <v>43</v>
      </c>
      <c r="D1297" t="s">
        <v>301</v>
      </c>
      <c r="E1297" t="s">
        <v>60</v>
      </c>
      <c r="F1297" t="s">
        <v>302</v>
      </c>
      <c r="G1297" s="1" t="s">
        <v>14</v>
      </c>
      <c r="H1297" s="2">
        <v>2</v>
      </c>
      <c r="I1297" s="2">
        <v>550</v>
      </c>
      <c r="J1297" s="2">
        <v>1.5068493150684932</v>
      </c>
      <c r="K1297" t="s">
        <v>74</v>
      </c>
      <c r="L1297" t="s">
        <v>105</v>
      </c>
    </row>
    <row r="1298" spans="1:12" x14ac:dyDescent="0.3">
      <c r="A1298">
        <v>94149</v>
      </c>
      <c r="B1298" t="s">
        <v>494</v>
      </c>
      <c r="C1298" t="s">
        <v>43</v>
      </c>
      <c r="D1298" t="s">
        <v>301</v>
      </c>
      <c r="E1298" t="s">
        <v>60</v>
      </c>
      <c r="F1298" t="s">
        <v>302</v>
      </c>
      <c r="G1298" s="1" t="s">
        <v>14</v>
      </c>
      <c r="H1298" s="2">
        <v>1</v>
      </c>
      <c r="I1298" s="2">
        <v>279</v>
      </c>
      <c r="J1298" s="2">
        <v>0.76438356164383559</v>
      </c>
      <c r="K1298" t="s">
        <v>79</v>
      </c>
      <c r="L1298" t="s">
        <v>105</v>
      </c>
    </row>
    <row r="1299" spans="1:12" x14ac:dyDescent="0.3">
      <c r="A1299">
        <v>94150</v>
      </c>
      <c r="B1299" t="s">
        <v>494</v>
      </c>
      <c r="C1299" t="s">
        <v>43</v>
      </c>
      <c r="D1299" t="s">
        <v>301</v>
      </c>
      <c r="E1299" t="s">
        <v>60</v>
      </c>
      <c r="F1299" t="s">
        <v>302</v>
      </c>
      <c r="G1299" s="1" t="s">
        <v>14</v>
      </c>
      <c r="H1299" s="2">
        <v>1</v>
      </c>
      <c r="I1299" s="2">
        <v>365</v>
      </c>
      <c r="J1299" s="2">
        <v>1</v>
      </c>
      <c r="K1299" t="s">
        <v>80</v>
      </c>
      <c r="L1299" t="s">
        <v>105</v>
      </c>
    </row>
    <row r="1300" spans="1:12" x14ac:dyDescent="0.3">
      <c r="A1300">
        <v>94151</v>
      </c>
      <c r="B1300" t="s">
        <v>494</v>
      </c>
      <c r="C1300" t="s">
        <v>43</v>
      </c>
      <c r="D1300" t="s">
        <v>301</v>
      </c>
      <c r="E1300" t="s">
        <v>60</v>
      </c>
      <c r="F1300" t="s">
        <v>302</v>
      </c>
      <c r="G1300" s="1" t="s">
        <v>14</v>
      </c>
      <c r="H1300" s="2">
        <v>19</v>
      </c>
      <c r="I1300" s="2">
        <v>4671</v>
      </c>
      <c r="J1300" s="2">
        <v>12.797260273972602</v>
      </c>
      <c r="K1300" t="s">
        <v>82</v>
      </c>
      <c r="L1300" t="s">
        <v>105</v>
      </c>
    </row>
    <row r="1301" spans="1:12" x14ac:dyDescent="0.3">
      <c r="A1301">
        <v>94152</v>
      </c>
      <c r="B1301" t="s">
        <v>494</v>
      </c>
      <c r="C1301" t="s">
        <v>43</v>
      </c>
      <c r="D1301" t="s">
        <v>301</v>
      </c>
      <c r="E1301" t="s">
        <v>60</v>
      </c>
      <c r="F1301" t="s">
        <v>302</v>
      </c>
      <c r="G1301" s="1" t="s">
        <v>14</v>
      </c>
      <c r="H1301" s="2">
        <v>1</v>
      </c>
      <c r="I1301" s="2">
        <v>196</v>
      </c>
      <c r="J1301" s="2">
        <v>0.53698630136986303</v>
      </c>
      <c r="K1301" t="s">
        <v>84</v>
      </c>
      <c r="L1301" t="s">
        <v>105</v>
      </c>
    </row>
    <row r="1302" spans="1:12" x14ac:dyDescent="0.3">
      <c r="A1302">
        <v>94153</v>
      </c>
      <c r="B1302" t="s">
        <v>494</v>
      </c>
      <c r="C1302" t="s">
        <v>43</v>
      </c>
      <c r="D1302" t="s">
        <v>301</v>
      </c>
      <c r="E1302" t="s">
        <v>60</v>
      </c>
      <c r="F1302" t="s">
        <v>302</v>
      </c>
      <c r="G1302" s="1" t="s">
        <v>15</v>
      </c>
      <c r="H1302" s="2">
        <v>2238</v>
      </c>
      <c r="I1302" s="2">
        <v>729843</v>
      </c>
      <c r="J1302" s="2">
        <v>1999.5698630136985</v>
      </c>
      <c r="K1302" t="s">
        <v>43</v>
      </c>
      <c r="L1302" t="s">
        <v>105</v>
      </c>
    </row>
    <row r="1303" spans="1:12" x14ac:dyDescent="0.3">
      <c r="A1303">
        <v>94154</v>
      </c>
      <c r="B1303" t="s">
        <v>494</v>
      </c>
      <c r="C1303" t="s">
        <v>43</v>
      </c>
      <c r="D1303" t="s">
        <v>301</v>
      </c>
      <c r="E1303" t="s">
        <v>60</v>
      </c>
      <c r="F1303" t="s">
        <v>302</v>
      </c>
      <c r="G1303" s="1" t="s">
        <v>15</v>
      </c>
      <c r="H1303" s="2">
        <v>1</v>
      </c>
      <c r="I1303" s="2">
        <v>365</v>
      </c>
      <c r="J1303" s="2">
        <v>1</v>
      </c>
      <c r="K1303" t="s">
        <v>72</v>
      </c>
      <c r="L1303" t="s">
        <v>105</v>
      </c>
    </row>
    <row r="1304" spans="1:12" x14ac:dyDescent="0.3">
      <c r="A1304">
        <v>94155</v>
      </c>
      <c r="B1304" t="s">
        <v>494</v>
      </c>
      <c r="C1304" t="s">
        <v>43</v>
      </c>
      <c r="D1304" t="s">
        <v>301</v>
      </c>
      <c r="E1304" t="s">
        <v>60</v>
      </c>
      <c r="F1304" t="s">
        <v>302</v>
      </c>
      <c r="G1304" s="1" t="s">
        <v>15</v>
      </c>
      <c r="H1304" s="2">
        <v>2</v>
      </c>
      <c r="I1304" s="2">
        <v>730</v>
      </c>
      <c r="J1304" s="2">
        <v>2</v>
      </c>
      <c r="K1304" t="s">
        <v>81</v>
      </c>
      <c r="L1304" t="s">
        <v>105</v>
      </c>
    </row>
    <row r="1305" spans="1:12" x14ac:dyDescent="0.3">
      <c r="A1305">
        <v>94156</v>
      </c>
      <c r="B1305" t="s">
        <v>494</v>
      </c>
      <c r="C1305" t="s">
        <v>43</v>
      </c>
      <c r="D1305" t="s">
        <v>301</v>
      </c>
      <c r="E1305" t="s">
        <v>60</v>
      </c>
      <c r="F1305" t="s">
        <v>302</v>
      </c>
      <c r="G1305" s="1" t="s">
        <v>15</v>
      </c>
      <c r="H1305" s="2">
        <v>2</v>
      </c>
      <c r="I1305" s="2">
        <v>730</v>
      </c>
      <c r="J1305" s="2">
        <v>2</v>
      </c>
      <c r="K1305" t="s">
        <v>82</v>
      </c>
      <c r="L1305" t="s">
        <v>105</v>
      </c>
    </row>
    <row r="1306" spans="1:12" x14ac:dyDescent="0.3">
      <c r="A1306">
        <v>94157</v>
      </c>
      <c r="B1306" t="s">
        <v>494</v>
      </c>
      <c r="C1306" t="s">
        <v>43</v>
      </c>
      <c r="D1306" t="s">
        <v>301</v>
      </c>
      <c r="E1306" t="s">
        <v>60</v>
      </c>
      <c r="F1306" t="s">
        <v>302</v>
      </c>
      <c r="G1306" s="1" t="s">
        <v>16</v>
      </c>
      <c r="H1306" s="2">
        <v>2629</v>
      </c>
      <c r="I1306" s="2">
        <v>888045</v>
      </c>
      <c r="J1306" s="2">
        <v>2433</v>
      </c>
      <c r="K1306" t="s">
        <v>43</v>
      </c>
      <c r="L1306" t="s">
        <v>105</v>
      </c>
    </row>
    <row r="1307" spans="1:12" x14ac:dyDescent="0.3">
      <c r="A1307">
        <v>94158</v>
      </c>
      <c r="B1307" t="s">
        <v>494</v>
      </c>
      <c r="C1307" t="s">
        <v>43</v>
      </c>
      <c r="D1307" t="s">
        <v>301</v>
      </c>
      <c r="E1307" t="s">
        <v>60</v>
      </c>
      <c r="F1307" t="s">
        <v>302</v>
      </c>
      <c r="G1307" s="1" t="s">
        <v>16</v>
      </c>
      <c r="H1307" s="2">
        <v>1</v>
      </c>
      <c r="I1307" s="2">
        <v>365</v>
      </c>
      <c r="J1307" s="2">
        <v>1</v>
      </c>
      <c r="K1307" t="s">
        <v>72</v>
      </c>
      <c r="L1307" t="s">
        <v>105</v>
      </c>
    </row>
    <row r="1308" spans="1:12" x14ac:dyDescent="0.3">
      <c r="A1308">
        <v>94159</v>
      </c>
      <c r="B1308" t="s">
        <v>494</v>
      </c>
      <c r="C1308" t="s">
        <v>43</v>
      </c>
      <c r="D1308" t="s">
        <v>301</v>
      </c>
      <c r="E1308" t="s">
        <v>60</v>
      </c>
      <c r="F1308" t="s">
        <v>302</v>
      </c>
      <c r="G1308" s="1" t="s">
        <v>16</v>
      </c>
      <c r="H1308" s="2">
        <v>1</v>
      </c>
      <c r="I1308" s="2">
        <v>365</v>
      </c>
      <c r="J1308" s="2">
        <v>1</v>
      </c>
      <c r="K1308" t="s">
        <v>82</v>
      </c>
      <c r="L1308" t="s">
        <v>105</v>
      </c>
    </row>
    <row r="1309" spans="1:12" x14ac:dyDescent="0.3">
      <c r="A1309">
        <v>94160</v>
      </c>
      <c r="B1309" t="s">
        <v>494</v>
      </c>
      <c r="C1309" t="s">
        <v>43</v>
      </c>
      <c r="D1309" t="s">
        <v>303</v>
      </c>
      <c r="E1309" t="s">
        <v>60</v>
      </c>
      <c r="F1309" t="s">
        <v>304</v>
      </c>
      <c r="G1309" s="1" t="s">
        <v>17</v>
      </c>
      <c r="H1309" s="2">
        <v>705</v>
      </c>
      <c r="I1309" s="2">
        <v>238578</v>
      </c>
      <c r="J1309" s="2">
        <v>653.63835616438359</v>
      </c>
      <c r="K1309" t="s">
        <v>43</v>
      </c>
      <c r="L1309" t="s">
        <v>105</v>
      </c>
    </row>
    <row r="1310" spans="1:12" x14ac:dyDescent="0.3">
      <c r="A1310">
        <v>94161</v>
      </c>
      <c r="B1310" t="s">
        <v>494</v>
      </c>
      <c r="C1310" t="s">
        <v>43</v>
      </c>
      <c r="D1310" t="s">
        <v>303</v>
      </c>
      <c r="E1310" t="s">
        <v>60</v>
      </c>
      <c r="F1310" t="s">
        <v>304</v>
      </c>
      <c r="G1310" s="1" t="s">
        <v>12</v>
      </c>
      <c r="H1310" s="2">
        <v>1225</v>
      </c>
      <c r="I1310" s="2">
        <v>433960</v>
      </c>
      <c r="J1310" s="2">
        <v>1188.9315068493152</v>
      </c>
      <c r="K1310" t="s">
        <v>43</v>
      </c>
      <c r="L1310" t="s">
        <v>105</v>
      </c>
    </row>
    <row r="1311" spans="1:12" x14ac:dyDescent="0.3">
      <c r="A1311">
        <v>94162</v>
      </c>
      <c r="B1311" t="s">
        <v>494</v>
      </c>
      <c r="C1311" t="s">
        <v>43</v>
      </c>
      <c r="D1311" t="s">
        <v>303</v>
      </c>
      <c r="E1311" t="s">
        <v>60</v>
      </c>
      <c r="F1311" t="s">
        <v>304</v>
      </c>
      <c r="G1311" s="1" t="s">
        <v>13</v>
      </c>
      <c r="H1311" s="2">
        <v>408</v>
      </c>
      <c r="I1311" s="2">
        <v>122336</v>
      </c>
      <c r="J1311" s="2">
        <v>335.16712328767125</v>
      </c>
      <c r="K1311" t="s">
        <v>43</v>
      </c>
      <c r="L1311" t="s">
        <v>105</v>
      </c>
    </row>
    <row r="1312" spans="1:12" x14ac:dyDescent="0.3">
      <c r="A1312">
        <v>94163</v>
      </c>
      <c r="B1312" t="s">
        <v>494</v>
      </c>
      <c r="C1312" t="s">
        <v>43</v>
      </c>
      <c r="D1312" t="s">
        <v>303</v>
      </c>
      <c r="E1312" t="s">
        <v>60</v>
      </c>
      <c r="F1312" t="s">
        <v>304</v>
      </c>
      <c r="G1312" s="1" t="s">
        <v>14</v>
      </c>
      <c r="H1312" s="2">
        <v>1852</v>
      </c>
      <c r="I1312" s="2">
        <v>594832</v>
      </c>
      <c r="J1312" s="2">
        <v>1629.6767123287671</v>
      </c>
      <c r="K1312" t="s">
        <v>43</v>
      </c>
      <c r="L1312" t="s">
        <v>105</v>
      </c>
    </row>
    <row r="1313" spans="1:12" x14ac:dyDescent="0.3">
      <c r="A1313">
        <v>94164</v>
      </c>
      <c r="B1313" t="s">
        <v>494</v>
      </c>
      <c r="C1313" t="s">
        <v>43</v>
      </c>
      <c r="D1313" t="s">
        <v>303</v>
      </c>
      <c r="E1313" t="s">
        <v>60</v>
      </c>
      <c r="F1313" t="s">
        <v>304</v>
      </c>
      <c r="G1313" s="1" t="s">
        <v>14</v>
      </c>
      <c r="H1313" s="2">
        <v>1</v>
      </c>
      <c r="I1313" s="2">
        <v>122</v>
      </c>
      <c r="J1313" s="2">
        <v>0.33424657534246577</v>
      </c>
      <c r="K1313" t="s">
        <v>80</v>
      </c>
      <c r="L1313" t="s">
        <v>105</v>
      </c>
    </row>
    <row r="1314" spans="1:12" x14ac:dyDescent="0.3">
      <c r="A1314">
        <v>94165</v>
      </c>
      <c r="B1314" t="s">
        <v>494</v>
      </c>
      <c r="C1314" t="s">
        <v>43</v>
      </c>
      <c r="D1314" t="s">
        <v>303</v>
      </c>
      <c r="E1314" t="s">
        <v>60</v>
      </c>
      <c r="F1314" t="s">
        <v>304</v>
      </c>
      <c r="G1314" s="1" t="s">
        <v>15</v>
      </c>
      <c r="H1314" s="2">
        <v>2</v>
      </c>
      <c r="I1314" s="2">
        <v>730</v>
      </c>
      <c r="J1314" s="2">
        <v>2</v>
      </c>
      <c r="K1314" t="s">
        <v>11</v>
      </c>
      <c r="L1314" t="s">
        <v>105</v>
      </c>
    </row>
    <row r="1315" spans="1:12" x14ac:dyDescent="0.3">
      <c r="A1315">
        <v>94166</v>
      </c>
      <c r="B1315" t="s">
        <v>494</v>
      </c>
      <c r="C1315" t="s">
        <v>43</v>
      </c>
      <c r="D1315" t="s">
        <v>303</v>
      </c>
      <c r="E1315" t="s">
        <v>60</v>
      </c>
      <c r="F1315" t="s">
        <v>304</v>
      </c>
      <c r="G1315" s="1" t="s">
        <v>15</v>
      </c>
      <c r="H1315" s="2">
        <v>662</v>
      </c>
      <c r="I1315" s="2">
        <v>224498</v>
      </c>
      <c r="J1315" s="2">
        <v>615.06301369863013</v>
      </c>
      <c r="K1315" t="s">
        <v>43</v>
      </c>
      <c r="L1315" t="s">
        <v>105</v>
      </c>
    </row>
    <row r="1316" spans="1:12" x14ac:dyDescent="0.3">
      <c r="A1316">
        <v>94167</v>
      </c>
      <c r="B1316" t="s">
        <v>494</v>
      </c>
      <c r="C1316" t="s">
        <v>43</v>
      </c>
      <c r="D1316" t="s">
        <v>303</v>
      </c>
      <c r="E1316" t="s">
        <v>60</v>
      </c>
      <c r="F1316" t="s">
        <v>304</v>
      </c>
      <c r="G1316" s="1" t="s">
        <v>16</v>
      </c>
      <c r="H1316" s="2">
        <v>887</v>
      </c>
      <c r="I1316" s="2">
        <v>306662</v>
      </c>
      <c r="J1316" s="2">
        <v>840.16986301369866</v>
      </c>
      <c r="K1316" t="s">
        <v>43</v>
      </c>
      <c r="L1316" t="s">
        <v>105</v>
      </c>
    </row>
    <row r="1317" spans="1:12" x14ac:dyDescent="0.3">
      <c r="A1317">
        <v>94168</v>
      </c>
      <c r="B1317" t="s">
        <v>494</v>
      </c>
      <c r="C1317" t="s">
        <v>43</v>
      </c>
      <c r="D1317" t="s">
        <v>305</v>
      </c>
      <c r="E1317" t="s">
        <v>60</v>
      </c>
      <c r="F1317" t="s">
        <v>306</v>
      </c>
      <c r="G1317" s="1" t="s">
        <v>17</v>
      </c>
      <c r="H1317" s="2">
        <v>718</v>
      </c>
      <c r="I1317" s="2">
        <v>243380</v>
      </c>
      <c r="J1317" s="2">
        <v>666.79452054794524</v>
      </c>
      <c r="K1317" t="s">
        <v>43</v>
      </c>
      <c r="L1317" t="s">
        <v>105</v>
      </c>
    </row>
    <row r="1318" spans="1:12" x14ac:dyDescent="0.3">
      <c r="A1318">
        <v>94169</v>
      </c>
      <c r="B1318" t="s">
        <v>494</v>
      </c>
      <c r="C1318" t="s">
        <v>43</v>
      </c>
      <c r="D1318" t="s">
        <v>305</v>
      </c>
      <c r="E1318" t="s">
        <v>60</v>
      </c>
      <c r="F1318" t="s">
        <v>306</v>
      </c>
      <c r="G1318" s="1" t="s">
        <v>12</v>
      </c>
      <c r="H1318" s="2">
        <v>1082</v>
      </c>
      <c r="I1318" s="2">
        <v>378165</v>
      </c>
      <c r="J1318" s="2">
        <v>1036.0684931506848</v>
      </c>
      <c r="K1318" t="s">
        <v>43</v>
      </c>
      <c r="L1318" t="s">
        <v>105</v>
      </c>
    </row>
    <row r="1319" spans="1:12" x14ac:dyDescent="0.3">
      <c r="A1319">
        <v>94170</v>
      </c>
      <c r="B1319" t="s">
        <v>494</v>
      </c>
      <c r="C1319" t="s">
        <v>43</v>
      </c>
      <c r="D1319" t="s">
        <v>305</v>
      </c>
      <c r="E1319" t="s">
        <v>60</v>
      </c>
      <c r="F1319" t="s">
        <v>306</v>
      </c>
      <c r="G1319" s="1" t="s">
        <v>13</v>
      </c>
      <c r="H1319" s="2">
        <v>299</v>
      </c>
      <c r="I1319" s="2">
        <v>77627</v>
      </c>
      <c r="J1319" s="2">
        <v>212.67671232876711</v>
      </c>
      <c r="K1319" t="s">
        <v>43</v>
      </c>
      <c r="L1319" t="s">
        <v>105</v>
      </c>
    </row>
    <row r="1320" spans="1:12" x14ac:dyDescent="0.3">
      <c r="A1320">
        <v>94171</v>
      </c>
      <c r="B1320" t="s">
        <v>494</v>
      </c>
      <c r="C1320" t="s">
        <v>43</v>
      </c>
      <c r="D1320" t="s">
        <v>305</v>
      </c>
      <c r="E1320" t="s">
        <v>60</v>
      </c>
      <c r="F1320" t="s">
        <v>306</v>
      </c>
      <c r="G1320" s="1" t="s">
        <v>13</v>
      </c>
      <c r="H1320" s="2">
        <v>1</v>
      </c>
      <c r="I1320" s="2">
        <v>365</v>
      </c>
      <c r="J1320" s="2">
        <v>1</v>
      </c>
      <c r="K1320" t="s">
        <v>82</v>
      </c>
      <c r="L1320" t="s">
        <v>105</v>
      </c>
    </row>
    <row r="1321" spans="1:12" x14ac:dyDescent="0.3">
      <c r="A1321">
        <v>94172</v>
      </c>
      <c r="B1321" t="s">
        <v>494</v>
      </c>
      <c r="C1321" t="s">
        <v>43</v>
      </c>
      <c r="D1321" t="s">
        <v>305</v>
      </c>
      <c r="E1321" t="s">
        <v>60</v>
      </c>
      <c r="F1321" t="s">
        <v>306</v>
      </c>
      <c r="G1321" s="1" t="s">
        <v>14</v>
      </c>
      <c r="H1321" s="2">
        <v>1650</v>
      </c>
      <c r="I1321" s="2">
        <v>489046</v>
      </c>
      <c r="J1321" s="2">
        <v>1339.8520547945207</v>
      </c>
      <c r="K1321" t="s">
        <v>43</v>
      </c>
      <c r="L1321" t="s">
        <v>105</v>
      </c>
    </row>
    <row r="1322" spans="1:12" x14ac:dyDescent="0.3">
      <c r="A1322">
        <v>94173</v>
      </c>
      <c r="B1322" t="s">
        <v>494</v>
      </c>
      <c r="C1322" t="s">
        <v>43</v>
      </c>
      <c r="D1322" t="s">
        <v>305</v>
      </c>
      <c r="E1322" t="s">
        <v>60</v>
      </c>
      <c r="F1322" t="s">
        <v>306</v>
      </c>
      <c r="G1322" s="1" t="s">
        <v>15</v>
      </c>
      <c r="H1322" s="2">
        <v>795</v>
      </c>
      <c r="I1322" s="2">
        <v>247508</v>
      </c>
      <c r="J1322" s="2">
        <v>678.10410958904106</v>
      </c>
      <c r="K1322" t="s">
        <v>43</v>
      </c>
      <c r="L1322" t="s">
        <v>105</v>
      </c>
    </row>
    <row r="1323" spans="1:12" x14ac:dyDescent="0.3">
      <c r="A1323">
        <v>94174</v>
      </c>
      <c r="B1323" t="s">
        <v>494</v>
      </c>
      <c r="C1323" t="s">
        <v>43</v>
      </c>
      <c r="D1323" t="s">
        <v>305</v>
      </c>
      <c r="E1323" t="s">
        <v>60</v>
      </c>
      <c r="F1323" t="s">
        <v>306</v>
      </c>
      <c r="G1323" s="1" t="s">
        <v>16</v>
      </c>
      <c r="H1323" s="2">
        <v>893</v>
      </c>
      <c r="I1323" s="2">
        <v>304247</v>
      </c>
      <c r="J1323" s="2">
        <v>833.55342465753426</v>
      </c>
      <c r="K1323" t="s">
        <v>43</v>
      </c>
      <c r="L1323" t="s">
        <v>105</v>
      </c>
    </row>
    <row r="1324" spans="1:12" x14ac:dyDescent="0.3">
      <c r="A1324">
        <v>94175</v>
      </c>
      <c r="B1324" t="s">
        <v>494</v>
      </c>
      <c r="C1324" t="s">
        <v>43</v>
      </c>
      <c r="D1324" t="s">
        <v>307</v>
      </c>
      <c r="E1324" t="s">
        <v>60</v>
      </c>
      <c r="F1324" t="s">
        <v>110</v>
      </c>
      <c r="G1324" s="1" t="s">
        <v>17</v>
      </c>
      <c r="H1324" s="2">
        <v>742</v>
      </c>
      <c r="I1324" s="2">
        <v>248465</v>
      </c>
      <c r="J1324" s="2">
        <v>680.72602739726028</v>
      </c>
      <c r="K1324" t="s">
        <v>43</v>
      </c>
      <c r="L1324" t="s">
        <v>105</v>
      </c>
    </row>
    <row r="1325" spans="1:12" x14ac:dyDescent="0.3">
      <c r="A1325">
        <v>94176</v>
      </c>
      <c r="B1325" t="s">
        <v>494</v>
      </c>
      <c r="C1325" t="s">
        <v>43</v>
      </c>
      <c r="D1325" t="s">
        <v>307</v>
      </c>
      <c r="E1325" t="s">
        <v>60</v>
      </c>
      <c r="F1325" t="s">
        <v>110</v>
      </c>
      <c r="G1325" s="1" t="s">
        <v>12</v>
      </c>
      <c r="H1325" s="2">
        <v>1145</v>
      </c>
      <c r="I1325" s="2">
        <v>403744</v>
      </c>
      <c r="J1325" s="2">
        <v>1106.1479452054793</v>
      </c>
      <c r="K1325" t="s">
        <v>43</v>
      </c>
      <c r="L1325" t="s">
        <v>105</v>
      </c>
    </row>
    <row r="1326" spans="1:12" x14ac:dyDescent="0.3">
      <c r="A1326">
        <v>94177</v>
      </c>
      <c r="B1326" t="s">
        <v>494</v>
      </c>
      <c r="C1326" t="s">
        <v>43</v>
      </c>
      <c r="D1326" t="s">
        <v>307</v>
      </c>
      <c r="E1326" t="s">
        <v>60</v>
      </c>
      <c r="F1326" t="s">
        <v>110</v>
      </c>
      <c r="G1326" s="1" t="s">
        <v>13</v>
      </c>
      <c r="H1326" s="2">
        <v>336</v>
      </c>
      <c r="I1326" s="2">
        <v>95037</v>
      </c>
      <c r="J1326" s="2">
        <v>260.37534246575342</v>
      </c>
      <c r="K1326" t="s">
        <v>43</v>
      </c>
      <c r="L1326" t="s">
        <v>105</v>
      </c>
    </row>
    <row r="1327" spans="1:12" x14ac:dyDescent="0.3">
      <c r="A1327">
        <v>94178</v>
      </c>
      <c r="B1327" t="s">
        <v>494</v>
      </c>
      <c r="C1327" t="s">
        <v>43</v>
      </c>
      <c r="D1327" t="s">
        <v>307</v>
      </c>
      <c r="E1327" t="s">
        <v>60</v>
      </c>
      <c r="F1327" t="s">
        <v>110</v>
      </c>
      <c r="G1327" s="1" t="s">
        <v>13</v>
      </c>
      <c r="H1327" s="2">
        <v>2</v>
      </c>
      <c r="I1327" s="2">
        <v>243</v>
      </c>
      <c r="J1327" s="2">
        <v>0.66575342465753429</v>
      </c>
      <c r="K1327" t="s">
        <v>82</v>
      </c>
      <c r="L1327" t="s">
        <v>105</v>
      </c>
    </row>
    <row r="1328" spans="1:12" x14ac:dyDescent="0.3">
      <c r="A1328">
        <v>94179</v>
      </c>
      <c r="B1328" t="s">
        <v>494</v>
      </c>
      <c r="C1328" t="s">
        <v>43</v>
      </c>
      <c r="D1328" t="s">
        <v>307</v>
      </c>
      <c r="E1328" t="s">
        <v>60</v>
      </c>
      <c r="F1328" t="s">
        <v>110</v>
      </c>
      <c r="G1328" s="1" t="s">
        <v>14</v>
      </c>
      <c r="H1328" s="2">
        <v>1</v>
      </c>
      <c r="I1328" s="2">
        <v>31</v>
      </c>
      <c r="J1328" s="2">
        <v>8.4931506849315067E-2</v>
      </c>
      <c r="K1328" t="s">
        <v>11</v>
      </c>
      <c r="L1328" t="s">
        <v>105</v>
      </c>
    </row>
    <row r="1329" spans="1:12" x14ac:dyDescent="0.3">
      <c r="A1329">
        <v>94180</v>
      </c>
      <c r="B1329" t="s">
        <v>494</v>
      </c>
      <c r="C1329" t="s">
        <v>43</v>
      </c>
      <c r="D1329" t="s">
        <v>307</v>
      </c>
      <c r="E1329" t="s">
        <v>60</v>
      </c>
      <c r="F1329" t="s">
        <v>110</v>
      </c>
      <c r="G1329" s="1" t="s">
        <v>14</v>
      </c>
      <c r="H1329" s="2">
        <v>1846</v>
      </c>
      <c r="I1329" s="2">
        <v>568404</v>
      </c>
      <c r="J1329" s="2">
        <v>1557.2712328767122</v>
      </c>
      <c r="K1329" t="s">
        <v>43</v>
      </c>
      <c r="L1329" t="s">
        <v>105</v>
      </c>
    </row>
    <row r="1330" spans="1:12" x14ac:dyDescent="0.3">
      <c r="A1330">
        <v>94181</v>
      </c>
      <c r="B1330" t="s">
        <v>494</v>
      </c>
      <c r="C1330" t="s">
        <v>43</v>
      </c>
      <c r="D1330" t="s">
        <v>307</v>
      </c>
      <c r="E1330" t="s">
        <v>60</v>
      </c>
      <c r="F1330" t="s">
        <v>110</v>
      </c>
      <c r="G1330" s="1" t="s">
        <v>15</v>
      </c>
      <c r="H1330" s="2">
        <v>687</v>
      </c>
      <c r="I1330" s="2">
        <v>226178</v>
      </c>
      <c r="J1330" s="2">
        <v>619.66575342465751</v>
      </c>
      <c r="K1330" t="s">
        <v>43</v>
      </c>
      <c r="L1330" t="s">
        <v>105</v>
      </c>
    </row>
    <row r="1331" spans="1:12" x14ac:dyDescent="0.3">
      <c r="A1331">
        <v>94182</v>
      </c>
      <c r="B1331" t="s">
        <v>494</v>
      </c>
      <c r="C1331" t="s">
        <v>43</v>
      </c>
      <c r="D1331" t="s">
        <v>307</v>
      </c>
      <c r="E1331" t="s">
        <v>60</v>
      </c>
      <c r="F1331" t="s">
        <v>110</v>
      </c>
      <c r="G1331" s="1" t="s">
        <v>15</v>
      </c>
      <c r="H1331" s="2">
        <v>2</v>
      </c>
      <c r="I1331" s="2">
        <v>730</v>
      </c>
      <c r="J1331" s="2">
        <v>2</v>
      </c>
      <c r="K1331" t="s">
        <v>76</v>
      </c>
      <c r="L1331" t="s">
        <v>105</v>
      </c>
    </row>
    <row r="1332" spans="1:12" x14ac:dyDescent="0.3">
      <c r="A1332">
        <v>94183</v>
      </c>
      <c r="B1332" t="s">
        <v>494</v>
      </c>
      <c r="C1332" t="s">
        <v>43</v>
      </c>
      <c r="D1332" t="s">
        <v>307</v>
      </c>
      <c r="E1332" t="s">
        <v>60</v>
      </c>
      <c r="F1332" t="s">
        <v>110</v>
      </c>
      <c r="G1332" s="1" t="s">
        <v>16</v>
      </c>
      <c r="H1332" s="2">
        <v>1280</v>
      </c>
      <c r="I1332" s="2">
        <v>435288</v>
      </c>
      <c r="J1332" s="2">
        <v>1192.5698630136985</v>
      </c>
      <c r="K1332" t="s">
        <v>43</v>
      </c>
      <c r="L1332" t="s">
        <v>105</v>
      </c>
    </row>
    <row r="1333" spans="1:12" x14ac:dyDescent="0.3">
      <c r="A1333">
        <v>94184</v>
      </c>
      <c r="B1333" t="s">
        <v>494</v>
      </c>
      <c r="C1333" t="s">
        <v>43</v>
      </c>
      <c r="D1333" t="s">
        <v>307</v>
      </c>
      <c r="E1333" t="s">
        <v>60</v>
      </c>
      <c r="F1333" t="s">
        <v>110</v>
      </c>
      <c r="G1333" s="1" t="s">
        <v>16</v>
      </c>
      <c r="H1333" s="2">
        <v>2</v>
      </c>
      <c r="I1333" s="2">
        <v>730</v>
      </c>
      <c r="J1333" s="2">
        <v>2</v>
      </c>
      <c r="K1333" t="s">
        <v>75</v>
      </c>
      <c r="L1333" t="s">
        <v>105</v>
      </c>
    </row>
    <row r="1334" spans="1:12" x14ac:dyDescent="0.3">
      <c r="A1334">
        <v>94185</v>
      </c>
      <c r="B1334" t="s">
        <v>494</v>
      </c>
      <c r="C1334" t="s">
        <v>43</v>
      </c>
      <c r="D1334" t="s">
        <v>308</v>
      </c>
      <c r="E1334" t="s">
        <v>60</v>
      </c>
      <c r="F1334" t="s">
        <v>127</v>
      </c>
      <c r="G1334" s="1" t="s">
        <v>17</v>
      </c>
      <c r="H1334" s="2">
        <v>1337</v>
      </c>
      <c r="I1334" s="2">
        <v>449408</v>
      </c>
      <c r="J1334" s="2">
        <v>1231.2547945205479</v>
      </c>
      <c r="K1334" t="s">
        <v>43</v>
      </c>
      <c r="L1334" t="s">
        <v>105</v>
      </c>
    </row>
    <row r="1335" spans="1:12" x14ac:dyDescent="0.3">
      <c r="A1335">
        <v>94186</v>
      </c>
      <c r="B1335" t="s">
        <v>494</v>
      </c>
      <c r="C1335" t="s">
        <v>43</v>
      </c>
      <c r="D1335" t="s">
        <v>308</v>
      </c>
      <c r="E1335" t="s">
        <v>60</v>
      </c>
      <c r="F1335" t="s">
        <v>127</v>
      </c>
      <c r="G1335" s="1" t="s">
        <v>12</v>
      </c>
      <c r="H1335" s="2">
        <v>2135</v>
      </c>
      <c r="I1335" s="2">
        <v>746691</v>
      </c>
      <c r="J1335" s="2">
        <v>2045.7287671232878</v>
      </c>
      <c r="K1335" t="s">
        <v>43</v>
      </c>
      <c r="L1335" t="s">
        <v>105</v>
      </c>
    </row>
    <row r="1336" spans="1:12" x14ac:dyDescent="0.3">
      <c r="A1336">
        <v>94187</v>
      </c>
      <c r="B1336" t="s">
        <v>494</v>
      </c>
      <c r="C1336" t="s">
        <v>43</v>
      </c>
      <c r="D1336" t="s">
        <v>308</v>
      </c>
      <c r="E1336" t="s">
        <v>60</v>
      </c>
      <c r="F1336" t="s">
        <v>127</v>
      </c>
      <c r="G1336" s="1" t="s">
        <v>13</v>
      </c>
      <c r="H1336" s="2">
        <v>589</v>
      </c>
      <c r="I1336" s="2">
        <v>171520</v>
      </c>
      <c r="J1336" s="2">
        <v>469.91780821917808</v>
      </c>
      <c r="K1336" t="s">
        <v>43</v>
      </c>
      <c r="L1336" t="s">
        <v>105</v>
      </c>
    </row>
    <row r="1337" spans="1:12" x14ac:dyDescent="0.3">
      <c r="A1337">
        <v>94188</v>
      </c>
      <c r="B1337" t="s">
        <v>494</v>
      </c>
      <c r="C1337" t="s">
        <v>43</v>
      </c>
      <c r="D1337" t="s">
        <v>308</v>
      </c>
      <c r="E1337" t="s">
        <v>60</v>
      </c>
      <c r="F1337" t="s">
        <v>127</v>
      </c>
      <c r="G1337" s="1" t="s">
        <v>14</v>
      </c>
      <c r="H1337" s="2">
        <v>1</v>
      </c>
      <c r="I1337" s="2">
        <v>365</v>
      </c>
      <c r="J1337" s="2">
        <v>1</v>
      </c>
      <c r="K1337" t="s">
        <v>41</v>
      </c>
      <c r="L1337" t="s">
        <v>105</v>
      </c>
    </row>
    <row r="1338" spans="1:12" x14ac:dyDescent="0.3">
      <c r="A1338">
        <v>94189</v>
      </c>
      <c r="B1338" t="s">
        <v>494</v>
      </c>
      <c r="C1338" t="s">
        <v>43</v>
      </c>
      <c r="D1338" t="s">
        <v>308</v>
      </c>
      <c r="E1338" t="s">
        <v>60</v>
      </c>
      <c r="F1338" t="s">
        <v>127</v>
      </c>
      <c r="G1338" s="1" t="s">
        <v>14</v>
      </c>
      <c r="H1338" s="2">
        <v>3064</v>
      </c>
      <c r="I1338" s="2">
        <v>939774</v>
      </c>
      <c r="J1338" s="2">
        <v>2574.7232876712328</v>
      </c>
      <c r="K1338" t="s">
        <v>43</v>
      </c>
      <c r="L1338" t="s">
        <v>105</v>
      </c>
    </row>
    <row r="1339" spans="1:12" x14ac:dyDescent="0.3">
      <c r="A1339">
        <v>94190</v>
      </c>
      <c r="B1339" t="s">
        <v>494</v>
      </c>
      <c r="C1339" t="s">
        <v>43</v>
      </c>
      <c r="D1339" t="s">
        <v>308</v>
      </c>
      <c r="E1339" t="s">
        <v>60</v>
      </c>
      <c r="F1339" t="s">
        <v>127</v>
      </c>
      <c r="G1339" s="1" t="s">
        <v>14</v>
      </c>
      <c r="H1339" s="2">
        <v>1</v>
      </c>
      <c r="I1339" s="2">
        <v>86</v>
      </c>
      <c r="J1339" s="2">
        <v>0.23561643835616439</v>
      </c>
      <c r="K1339" t="s">
        <v>79</v>
      </c>
      <c r="L1339" t="s">
        <v>105</v>
      </c>
    </row>
    <row r="1340" spans="1:12" x14ac:dyDescent="0.3">
      <c r="A1340">
        <v>94191</v>
      </c>
      <c r="B1340" t="s">
        <v>494</v>
      </c>
      <c r="C1340" t="s">
        <v>43</v>
      </c>
      <c r="D1340" t="s">
        <v>308</v>
      </c>
      <c r="E1340" t="s">
        <v>60</v>
      </c>
      <c r="F1340" t="s">
        <v>127</v>
      </c>
      <c r="G1340" s="1" t="s">
        <v>14</v>
      </c>
      <c r="H1340" s="2">
        <v>1</v>
      </c>
      <c r="I1340" s="2">
        <v>214</v>
      </c>
      <c r="J1340" s="2">
        <v>0.58630136986301373</v>
      </c>
      <c r="K1340" t="s">
        <v>80</v>
      </c>
      <c r="L1340" t="s">
        <v>105</v>
      </c>
    </row>
    <row r="1341" spans="1:12" x14ac:dyDescent="0.3">
      <c r="A1341">
        <v>94192</v>
      </c>
      <c r="B1341" t="s">
        <v>494</v>
      </c>
      <c r="C1341" t="s">
        <v>43</v>
      </c>
      <c r="D1341" t="s">
        <v>308</v>
      </c>
      <c r="E1341" t="s">
        <v>60</v>
      </c>
      <c r="F1341" t="s">
        <v>127</v>
      </c>
      <c r="G1341" s="1" t="s">
        <v>14</v>
      </c>
      <c r="H1341" s="2">
        <v>3</v>
      </c>
      <c r="I1341" s="2">
        <v>518</v>
      </c>
      <c r="J1341" s="2">
        <v>1.4191780821917808</v>
      </c>
      <c r="K1341" t="s">
        <v>82</v>
      </c>
      <c r="L1341" t="s">
        <v>105</v>
      </c>
    </row>
    <row r="1342" spans="1:12" x14ac:dyDescent="0.3">
      <c r="A1342">
        <v>94193</v>
      </c>
      <c r="B1342" t="s">
        <v>494</v>
      </c>
      <c r="C1342" t="s">
        <v>43</v>
      </c>
      <c r="D1342" t="s">
        <v>308</v>
      </c>
      <c r="E1342" t="s">
        <v>60</v>
      </c>
      <c r="F1342" t="s">
        <v>127</v>
      </c>
      <c r="G1342" s="1" t="s">
        <v>15</v>
      </c>
      <c r="H1342" s="2">
        <v>1375</v>
      </c>
      <c r="I1342" s="2">
        <v>455255</v>
      </c>
      <c r="J1342" s="2">
        <v>1247.2739726027398</v>
      </c>
      <c r="K1342" t="s">
        <v>43</v>
      </c>
      <c r="L1342" t="s">
        <v>105</v>
      </c>
    </row>
    <row r="1343" spans="1:12" x14ac:dyDescent="0.3">
      <c r="A1343">
        <v>94194</v>
      </c>
      <c r="B1343" t="s">
        <v>494</v>
      </c>
      <c r="C1343" t="s">
        <v>43</v>
      </c>
      <c r="D1343" t="s">
        <v>308</v>
      </c>
      <c r="E1343" t="s">
        <v>60</v>
      </c>
      <c r="F1343" t="s">
        <v>127</v>
      </c>
      <c r="G1343" s="1" t="s">
        <v>15</v>
      </c>
      <c r="H1343" s="2">
        <v>2</v>
      </c>
      <c r="I1343" s="2">
        <v>730</v>
      </c>
      <c r="J1343" s="2">
        <v>2</v>
      </c>
      <c r="K1343" t="s">
        <v>85</v>
      </c>
      <c r="L1343" t="s">
        <v>105</v>
      </c>
    </row>
    <row r="1344" spans="1:12" x14ac:dyDescent="0.3">
      <c r="A1344">
        <v>94195</v>
      </c>
      <c r="B1344" t="s">
        <v>494</v>
      </c>
      <c r="C1344" t="s">
        <v>43</v>
      </c>
      <c r="D1344" t="s">
        <v>308</v>
      </c>
      <c r="E1344" t="s">
        <v>60</v>
      </c>
      <c r="F1344" t="s">
        <v>127</v>
      </c>
      <c r="G1344" s="1" t="s">
        <v>16</v>
      </c>
      <c r="H1344" s="2">
        <v>1667</v>
      </c>
      <c r="I1344" s="2">
        <v>569147</v>
      </c>
      <c r="J1344" s="2">
        <v>1559.3068493150686</v>
      </c>
      <c r="K1344" t="s">
        <v>43</v>
      </c>
      <c r="L1344" t="s">
        <v>105</v>
      </c>
    </row>
    <row r="1345" spans="1:12" x14ac:dyDescent="0.3">
      <c r="A1345">
        <v>94196</v>
      </c>
      <c r="B1345" t="s">
        <v>494</v>
      </c>
      <c r="C1345" t="s">
        <v>43</v>
      </c>
      <c r="D1345" t="s">
        <v>308</v>
      </c>
      <c r="E1345" t="s">
        <v>60</v>
      </c>
      <c r="F1345" t="s">
        <v>127</v>
      </c>
      <c r="G1345" s="1" t="s">
        <v>16</v>
      </c>
      <c r="H1345" s="2">
        <v>2</v>
      </c>
      <c r="I1345" s="2">
        <v>186</v>
      </c>
      <c r="J1345" s="2">
        <v>0.50958904109589043</v>
      </c>
      <c r="K1345" t="s">
        <v>80</v>
      </c>
      <c r="L1345" t="s">
        <v>105</v>
      </c>
    </row>
    <row r="1346" spans="1:12" x14ac:dyDescent="0.3">
      <c r="A1346">
        <v>94197</v>
      </c>
      <c r="B1346" t="s">
        <v>494</v>
      </c>
      <c r="C1346" t="s">
        <v>43</v>
      </c>
      <c r="D1346" t="s">
        <v>309</v>
      </c>
      <c r="E1346" t="s">
        <v>60</v>
      </c>
      <c r="F1346" t="s">
        <v>114</v>
      </c>
      <c r="G1346" s="1" t="s">
        <v>17</v>
      </c>
      <c r="H1346" s="2">
        <v>966</v>
      </c>
      <c r="I1346" s="2">
        <v>326191</v>
      </c>
      <c r="J1346" s="2">
        <v>893.6739726027397</v>
      </c>
      <c r="K1346" t="s">
        <v>43</v>
      </c>
      <c r="L1346" t="s">
        <v>105</v>
      </c>
    </row>
    <row r="1347" spans="1:12" x14ac:dyDescent="0.3">
      <c r="A1347">
        <v>94198</v>
      </c>
      <c r="B1347" t="s">
        <v>494</v>
      </c>
      <c r="C1347" t="s">
        <v>43</v>
      </c>
      <c r="D1347" t="s">
        <v>309</v>
      </c>
      <c r="E1347" t="s">
        <v>60</v>
      </c>
      <c r="F1347" t="s">
        <v>114</v>
      </c>
      <c r="G1347" s="1" t="s">
        <v>12</v>
      </c>
      <c r="H1347" s="2">
        <v>1517</v>
      </c>
      <c r="I1347" s="2">
        <v>536845</v>
      </c>
      <c r="J1347" s="2">
        <v>1470.8082191780823</v>
      </c>
      <c r="K1347" t="s">
        <v>43</v>
      </c>
      <c r="L1347" t="s">
        <v>105</v>
      </c>
    </row>
    <row r="1348" spans="1:12" x14ac:dyDescent="0.3">
      <c r="A1348">
        <v>94199</v>
      </c>
      <c r="B1348" t="s">
        <v>494</v>
      </c>
      <c r="C1348" t="s">
        <v>43</v>
      </c>
      <c r="D1348" t="s">
        <v>309</v>
      </c>
      <c r="E1348" t="s">
        <v>60</v>
      </c>
      <c r="F1348" t="s">
        <v>114</v>
      </c>
      <c r="G1348" s="1" t="s">
        <v>13</v>
      </c>
      <c r="H1348" s="2">
        <v>455</v>
      </c>
      <c r="I1348" s="2">
        <v>129924</v>
      </c>
      <c r="J1348" s="2">
        <v>355.95616438356166</v>
      </c>
      <c r="K1348" t="s">
        <v>43</v>
      </c>
      <c r="L1348" t="s">
        <v>105</v>
      </c>
    </row>
    <row r="1349" spans="1:12" x14ac:dyDescent="0.3">
      <c r="A1349">
        <v>94200</v>
      </c>
      <c r="B1349" t="s">
        <v>494</v>
      </c>
      <c r="C1349" t="s">
        <v>43</v>
      </c>
      <c r="D1349" t="s">
        <v>309</v>
      </c>
      <c r="E1349" t="s">
        <v>60</v>
      </c>
      <c r="F1349" t="s">
        <v>114</v>
      </c>
      <c r="G1349" s="1" t="s">
        <v>14</v>
      </c>
      <c r="H1349" s="2">
        <v>1</v>
      </c>
      <c r="I1349" s="2">
        <v>365</v>
      </c>
      <c r="J1349" s="2">
        <v>1</v>
      </c>
      <c r="K1349" t="s">
        <v>11</v>
      </c>
      <c r="L1349" t="s">
        <v>105</v>
      </c>
    </row>
    <row r="1350" spans="1:12" x14ac:dyDescent="0.3">
      <c r="A1350">
        <v>94201</v>
      </c>
      <c r="B1350" t="s">
        <v>494</v>
      </c>
      <c r="C1350" t="s">
        <v>43</v>
      </c>
      <c r="D1350" t="s">
        <v>309</v>
      </c>
      <c r="E1350" t="s">
        <v>60</v>
      </c>
      <c r="F1350" t="s">
        <v>114</v>
      </c>
      <c r="G1350" s="1" t="s">
        <v>14</v>
      </c>
      <c r="H1350" s="2">
        <v>2439</v>
      </c>
      <c r="I1350" s="2">
        <v>737795</v>
      </c>
      <c r="J1350" s="2">
        <v>2021.3561643835617</v>
      </c>
      <c r="K1350" t="s">
        <v>43</v>
      </c>
      <c r="L1350" t="s">
        <v>105</v>
      </c>
    </row>
    <row r="1351" spans="1:12" x14ac:dyDescent="0.3">
      <c r="A1351">
        <v>94202</v>
      </c>
      <c r="B1351" t="s">
        <v>494</v>
      </c>
      <c r="C1351" t="s">
        <v>43</v>
      </c>
      <c r="D1351" t="s">
        <v>309</v>
      </c>
      <c r="E1351" t="s">
        <v>60</v>
      </c>
      <c r="F1351" t="s">
        <v>114</v>
      </c>
      <c r="G1351" s="1" t="s">
        <v>15</v>
      </c>
      <c r="H1351" s="2">
        <v>985</v>
      </c>
      <c r="I1351" s="2">
        <v>326427</v>
      </c>
      <c r="J1351" s="2">
        <v>894.32054794520548</v>
      </c>
      <c r="K1351" t="s">
        <v>43</v>
      </c>
      <c r="L1351" t="s">
        <v>105</v>
      </c>
    </row>
    <row r="1352" spans="1:12" x14ac:dyDescent="0.3">
      <c r="A1352">
        <v>94203</v>
      </c>
      <c r="B1352" t="s">
        <v>494</v>
      </c>
      <c r="C1352" t="s">
        <v>43</v>
      </c>
      <c r="D1352" t="s">
        <v>309</v>
      </c>
      <c r="E1352" t="s">
        <v>60</v>
      </c>
      <c r="F1352" t="s">
        <v>114</v>
      </c>
      <c r="G1352" s="1" t="s">
        <v>15</v>
      </c>
      <c r="H1352" s="2">
        <v>1</v>
      </c>
      <c r="I1352" s="2">
        <v>365</v>
      </c>
      <c r="J1352" s="2">
        <v>1</v>
      </c>
      <c r="K1352" t="s">
        <v>82</v>
      </c>
      <c r="L1352" t="s">
        <v>105</v>
      </c>
    </row>
    <row r="1353" spans="1:12" x14ac:dyDescent="0.3">
      <c r="A1353">
        <v>94204</v>
      </c>
      <c r="B1353" t="s">
        <v>494</v>
      </c>
      <c r="C1353" t="s">
        <v>43</v>
      </c>
      <c r="D1353" t="s">
        <v>309</v>
      </c>
      <c r="E1353" t="s">
        <v>60</v>
      </c>
      <c r="F1353" t="s">
        <v>114</v>
      </c>
      <c r="G1353" s="1" t="s">
        <v>16</v>
      </c>
      <c r="H1353" s="2">
        <v>1384</v>
      </c>
      <c r="I1353" s="2">
        <v>468261</v>
      </c>
      <c r="J1353" s="2">
        <v>1282.9068493150685</v>
      </c>
      <c r="K1353" t="s">
        <v>43</v>
      </c>
      <c r="L1353" t="s">
        <v>105</v>
      </c>
    </row>
    <row r="1354" spans="1:12" x14ac:dyDescent="0.3">
      <c r="A1354">
        <v>94205</v>
      </c>
      <c r="B1354" t="s">
        <v>494</v>
      </c>
      <c r="C1354" t="s">
        <v>43</v>
      </c>
      <c r="D1354" t="s">
        <v>310</v>
      </c>
      <c r="E1354" t="s">
        <v>60</v>
      </c>
      <c r="F1354" t="s">
        <v>126</v>
      </c>
      <c r="G1354" s="1" t="s">
        <v>17</v>
      </c>
      <c r="H1354" s="2">
        <v>496</v>
      </c>
      <c r="I1354" s="2">
        <v>166241</v>
      </c>
      <c r="J1354" s="2">
        <v>455.45479452054792</v>
      </c>
      <c r="K1354" t="s">
        <v>43</v>
      </c>
      <c r="L1354" t="s">
        <v>105</v>
      </c>
    </row>
    <row r="1355" spans="1:12" x14ac:dyDescent="0.3">
      <c r="A1355">
        <v>94206</v>
      </c>
      <c r="B1355" t="s">
        <v>494</v>
      </c>
      <c r="C1355" t="s">
        <v>43</v>
      </c>
      <c r="D1355" t="s">
        <v>310</v>
      </c>
      <c r="E1355" t="s">
        <v>60</v>
      </c>
      <c r="F1355" t="s">
        <v>126</v>
      </c>
      <c r="G1355" s="1" t="s">
        <v>12</v>
      </c>
      <c r="H1355" s="2">
        <v>793</v>
      </c>
      <c r="I1355" s="2">
        <v>279232</v>
      </c>
      <c r="J1355" s="2">
        <v>765.01917808219173</v>
      </c>
      <c r="K1355" t="s">
        <v>43</v>
      </c>
      <c r="L1355" t="s">
        <v>105</v>
      </c>
    </row>
    <row r="1356" spans="1:12" x14ac:dyDescent="0.3">
      <c r="A1356">
        <v>94207</v>
      </c>
      <c r="B1356" t="s">
        <v>494</v>
      </c>
      <c r="C1356" t="s">
        <v>43</v>
      </c>
      <c r="D1356" t="s">
        <v>310</v>
      </c>
      <c r="E1356" t="s">
        <v>60</v>
      </c>
      <c r="F1356" t="s">
        <v>126</v>
      </c>
      <c r="G1356" s="1" t="s">
        <v>13</v>
      </c>
      <c r="H1356" s="2">
        <v>273</v>
      </c>
      <c r="I1356" s="2">
        <v>80960</v>
      </c>
      <c r="J1356" s="2">
        <v>221.8082191780822</v>
      </c>
      <c r="K1356" t="s">
        <v>43</v>
      </c>
      <c r="L1356" t="s">
        <v>105</v>
      </c>
    </row>
    <row r="1357" spans="1:12" x14ac:dyDescent="0.3">
      <c r="A1357">
        <v>94208</v>
      </c>
      <c r="B1357" t="s">
        <v>494</v>
      </c>
      <c r="C1357" t="s">
        <v>43</v>
      </c>
      <c r="D1357" t="s">
        <v>310</v>
      </c>
      <c r="E1357" t="s">
        <v>60</v>
      </c>
      <c r="F1357" t="s">
        <v>126</v>
      </c>
      <c r="G1357" s="1" t="s">
        <v>13</v>
      </c>
      <c r="H1357" s="2">
        <v>1</v>
      </c>
      <c r="I1357" s="2">
        <v>24</v>
      </c>
      <c r="J1357" s="2">
        <v>6.575342465753424E-2</v>
      </c>
      <c r="K1357" t="s">
        <v>82</v>
      </c>
      <c r="L1357" t="s">
        <v>105</v>
      </c>
    </row>
    <row r="1358" spans="1:12" x14ac:dyDescent="0.3">
      <c r="A1358">
        <v>94209</v>
      </c>
      <c r="B1358" t="s">
        <v>494</v>
      </c>
      <c r="C1358" t="s">
        <v>43</v>
      </c>
      <c r="D1358" t="s">
        <v>310</v>
      </c>
      <c r="E1358" t="s">
        <v>60</v>
      </c>
      <c r="F1358" t="s">
        <v>126</v>
      </c>
      <c r="G1358" s="1" t="s">
        <v>14</v>
      </c>
      <c r="H1358" s="2">
        <v>1401</v>
      </c>
      <c r="I1358" s="2">
        <v>459802</v>
      </c>
      <c r="J1358" s="2">
        <v>1259.7315068493151</v>
      </c>
      <c r="K1358" t="s">
        <v>43</v>
      </c>
      <c r="L1358" t="s">
        <v>105</v>
      </c>
    </row>
    <row r="1359" spans="1:12" x14ac:dyDescent="0.3">
      <c r="A1359">
        <v>94210</v>
      </c>
      <c r="B1359" t="s">
        <v>494</v>
      </c>
      <c r="C1359" t="s">
        <v>43</v>
      </c>
      <c r="D1359" t="s">
        <v>310</v>
      </c>
      <c r="E1359" t="s">
        <v>60</v>
      </c>
      <c r="F1359" t="s">
        <v>126</v>
      </c>
      <c r="G1359" s="1" t="s">
        <v>14</v>
      </c>
      <c r="H1359" s="2">
        <v>1</v>
      </c>
      <c r="I1359" s="2">
        <v>339</v>
      </c>
      <c r="J1359" s="2">
        <v>0.92876712328767119</v>
      </c>
      <c r="K1359" t="s">
        <v>73</v>
      </c>
      <c r="L1359" t="s">
        <v>105</v>
      </c>
    </row>
    <row r="1360" spans="1:12" x14ac:dyDescent="0.3">
      <c r="A1360">
        <v>94211</v>
      </c>
      <c r="B1360" t="s">
        <v>494</v>
      </c>
      <c r="C1360" t="s">
        <v>43</v>
      </c>
      <c r="D1360" t="s">
        <v>310</v>
      </c>
      <c r="E1360" t="s">
        <v>60</v>
      </c>
      <c r="F1360" t="s">
        <v>126</v>
      </c>
      <c r="G1360" s="1" t="s">
        <v>14</v>
      </c>
      <c r="H1360" s="2">
        <v>1</v>
      </c>
      <c r="I1360" s="2">
        <v>89</v>
      </c>
      <c r="J1360" s="2">
        <v>0.24383561643835616</v>
      </c>
      <c r="K1360" t="s">
        <v>82</v>
      </c>
      <c r="L1360" t="s">
        <v>105</v>
      </c>
    </row>
    <row r="1361" spans="1:12" x14ac:dyDescent="0.3">
      <c r="A1361">
        <v>94212</v>
      </c>
      <c r="B1361" t="s">
        <v>494</v>
      </c>
      <c r="C1361" t="s">
        <v>43</v>
      </c>
      <c r="D1361" t="s">
        <v>310</v>
      </c>
      <c r="E1361" t="s">
        <v>60</v>
      </c>
      <c r="F1361" t="s">
        <v>126</v>
      </c>
      <c r="G1361" s="1" t="s">
        <v>15</v>
      </c>
      <c r="H1361" s="2">
        <v>635</v>
      </c>
      <c r="I1361" s="2">
        <v>214992</v>
      </c>
      <c r="J1361" s="2">
        <v>589.01917808219173</v>
      </c>
      <c r="K1361" t="s">
        <v>43</v>
      </c>
      <c r="L1361" t="s">
        <v>105</v>
      </c>
    </row>
    <row r="1362" spans="1:12" x14ac:dyDescent="0.3">
      <c r="A1362">
        <v>94213</v>
      </c>
      <c r="B1362" t="s">
        <v>494</v>
      </c>
      <c r="C1362" t="s">
        <v>43</v>
      </c>
      <c r="D1362" t="s">
        <v>310</v>
      </c>
      <c r="E1362" t="s">
        <v>60</v>
      </c>
      <c r="F1362" t="s">
        <v>126</v>
      </c>
      <c r="G1362" s="1" t="s">
        <v>15</v>
      </c>
      <c r="H1362" s="2">
        <v>1</v>
      </c>
      <c r="I1362" s="2">
        <v>188</v>
      </c>
      <c r="J1362" s="2">
        <v>0.51506849315068493</v>
      </c>
      <c r="K1362" t="s">
        <v>69</v>
      </c>
      <c r="L1362" t="s">
        <v>105</v>
      </c>
    </row>
    <row r="1363" spans="1:12" x14ac:dyDescent="0.3">
      <c r="A1363">
        <v>94214</v>
      </c>
      <c r="B1363" t="s">
        <v>494</v>
      </c>
      <c r="C1363" t="s">
        <v>43</v>
      </c>
      <c r="D1363" t="s">
        <v>310</v>
      </c>
      <c r="E1363" t="s">
        <v>60</v>
      </c>
      <c r="F1363" t="s">
        <v>126</v>
      </c>
      <c r="G1363" s="1" t="s">
        <v>16</v>
      </c>
      <c r="H1363" s="2">
        <v>890</v>
      </c>
      <c r="I1363" s="2">
        <v>314195</v>
      </c>
      <c r="J1363" s="2">
        <v>860.80821917808214</v>
      </c>
      <c r="K1363" t="s">
        <v>43</v>
      </c>
      <c r="L1363" t="s">
        <v>105</v>
      </c>
    </row>
    <row r="1364" spans="1:12" x14ac:dyDescent="0.3">
      <c r="A1364">
        <v>94215</v>
      </c>
      <c r="B1364" t="s">
        <v>494</v>
      </c>
      <c r="C1364" t="s">
        <v>43</v>
      </c>
      <c r="D1364" t="s">
        <v>310</v>
      </c>
      <c r="E1364" t="s">
        <v>60</v>
      </c>
      <c r="F1364" t="s">
        <v>126</v>
      </c>
      <c r="G1364" s="1" t="s">
        <v>16</v>
      </c>
      <c r="H1364" s="2">
        <v>1</v>
      </c>
      <c r="I1364" s="2">
        <v>188</v>
      </c>
      <c r="J1364" s="2">
        <v>0.51506849315068493</v>
      </c>
      <c r="K1364" t="s">
        <v>69</v>
      </c>
      <c r="L1364" t="s">
        <v>105</v>
      </c>
    </row>
    <row r="1365" spans="1:12" x14ac:dyDescent="0.3">
      <c r="A1365">
        <v>94216</v>
      </c>
      <c r="B1365" t="s">
        <v>494</v>
      </c>
      <c r="C1365" t="s">
        <v>43</v>
      </c>
      <c r="D1365" t="s">
        <v>311</v>
      </c>
      <c r="E1365" t="s">
        <v>60</v>
      </c>
      <c r="F1365" t="s">
        <v>137</v>
      </c>
      <c r="G1365" s="1" t="s">
        <v>17</v>
      </c>
      <c r="H1365" s="2">
        <v>700</v>
      </c>
      <c r="I1365" s="2">
        <v>233375</v>
      </c>
      <c r="J1365" s="2">
        <v>639.38356164383561</v>
      </c>
      <c r="K1365" t="s">
        <v>43</v>
      </c>
      <c r="L1365" t="s">
        <v>105</v>
      </c>
    </row>
    <row r="1366" spans="1:12" x14ac:dyDescent="0.3">
      <c r="A1366">
        <v>94217</v>
      </c>
      <c r="B1366" t="s">
        <v>494</v>
      </c>
      <c r="C1366" t="s">
        <v>43</v>
      </c>
      <c r="D1366" t="s">
        <v>311</v>
      </c>
      <c r="E1366" t="s">
        <v>60</v>
      </c>
      <c r="F1366" t="s">
        <v>137</v>
      </c>
      <c r="G1366" s="1" t="s">
        <v>12</v>
      </c>
      <c r="H1366" s="2">
        <v>1254</v>
      </c>
      <c r="I1366" s="2">
        <v>443111</v>
      </c>
      <c r="J1366" s="2">
        <v>1214.0027397260274</v>
      </c>
      <c r="K1366" t="s">
        <v>43</v>
      </c>
      <c r="L1366" t="s">
        <v>105</v>
      </c>
    </row>
    <row r="1367" spans="1:12" x14ac:dyDescent="0.3">
      <c r="A1367">
        <v>94218</v>
      </c>
      <c r="B1367" t="s">
        <v>494</v>
      </c>
      <c r="C1367" t="s">
        <v>43</v>
      </c>
      <c r="D1367" t="s">
        <v>311</v>
      </c>
      <c r="E1367" t="s">
        <v>60</v>
      </c>
      <c r="F1367" t="s">
        <v>137</v>
      </c>
      <c r="G1367" s="1" t="s">
        <v>13</v>
      </c>
      <c r="H1367" s="2">
        <v>390</v>
      </c>
      <c r="I1367" s="2">
        <v>115277</v>
      </c>
      <c r="J1367" s="2">
        <v>315.82739726027398</v>
      </c>
      <c r="K1367" t="s">
        <v>43</v>
      </c>
      <c r="L1367" t="s">
        <v>105</v>
      </c>
    </row>
    <row r="1368" spans="1:12" x14ac:dyDescent="0.3">
      <c r="A1368">
        <v>94219</v>
      </c>
      <c r="B1368" t="s">
        <v>494</v>
      </c>
      <c r="C1368" t="s">
        <v>43</v>
      </c>
      <c r="D1368" t="s">
        <v>311</v>
      </c>
      <c r="E1368" t="s">
        <v>60</v>
      </c>
      <c r="F1368" t="s">
        <v>137</v>
      </c>
      <c r="G1368" s="1" t="s">
        <v>13</v>
      </c>
      <c r="H1368" s="2">
        <v>1</v>
      </c>
      <c r="I1368" s="2">
        <v>100</v>
      </c>
      <c r="J1368" s="2">
        <v>0.27397260273972601</v>
      </c>
      <c r="K1368" t="s">
        <v>82</v>
      </c>
      <c r="L1368" t="s">
        <v>105</v>
      </c>
    </row>
    <row r="1369" spans="1:12" x14ac:dyDescent="0.3">
      <c r="A1369">
        <v>94220</v>
      </c>
      <c r="B1369" t="s">
        <v>494</v>
      </c>
      <c r="C1369" t="s">
        <v>43</v>
      </c>
      <c r="D1369" t="s">
        <v>311</v>
      </c>
      <c r="E1369" t="s">
        <v>60</v>
      </c>
      <c r="F1369" t="s">
        <v>137</v>
      </c>
      <c r="G1369" s="1" t="s">
        <v>14</v>
      </c>
      <c r="H1369" s="2">
        <v>1</v>
      </c>
      <c r="I1369" s="2">
        <v>365</v>
      </c>
      <c r="J1369" s="2">
        <v>1</v>
      </c>
      <c r="K1369" t="s">
        <v>29</v>
      </c>
      <c r="L1369" t="s">
        <v>105</v>
      </c>
    </row>
    <row r="1370" spans="1:12" x14ac:dyDescent="0.3">
      <c r="A1370">
        <v>94221</v>
      </c>
      <c r="B1370" t="s">
        <v>494</v>
      </c>
      <c r="C1370" t="s">
        <v>43</v>
      </c>
      <c r="D1370" t="s">
        <v>311</v>
      </c>
      <c r="E1370" t="s">
        <v>60</v>
      </c>
      <c r="F1370" t="s">
        <v>137</v>
      </c>
      <c r="G1370" s="1" t="s">
        <v>14</v>
      </c>
      <c r="H1370" s="2">
        <v>2174</v>
      </c>
      <c r="I1370" s="2">
        <v>693401</v>
      </c>
      <c r="J1370" s="2">
        <v>1899.7287671232878</v>
      </c>
      <c r="K1370" t="s">
        <v>43</v>
      </c>
      <c r="L1370" t="s">
        <v>105</v>
      </c>
    </row>
    <row r="1371" spans="1:12" x14ac:dyDescent="0.3">
      <c r="A1371">
        <v>94222</v>
      </c>
      <c r="B1371" t="s">
        <v>494</v>
      </c>
      <c r="C1371" t="s">
        <v>43</v>
      </c>
      <c r="D1371" t="s">
        <v>311</v>
      </c>
      <c r="E1371" t="s">
        <v>60</v>
      </c>
      <c r="F1371" t="s">
        <v>137</v>
      </c>
      <c r="G1371" s="1" t="s">
        <v>14</v>
      </c>
      <c r="H1371" s="2">
        <v>3</v>
      </c>
      <c r="I1371" s="2">
        <v>988</v>
      </c>
      <c r="J1371" s="2">
        <v>2.7068493150684931</v>
      </c>
      <c r="K1371" t="s">
        <v>82</v>
      </c>
      <c r="L1371" t="s">
        <v>105</v>
      </c>
    </row>
    <row r="1372" spans="1:12" x14ac:dyDescent="0.3">
      <c r="A1372">
        <v>94223</v>
      </c>
      <c r="B1372" t="s">
        <v>494</v>
      </c>
      <c r="C1372" t="s">
        <v>43</v>
      </c>
      <c r="D1372" t="s">
        <v>311</v>
      </c>
      <c r="E1372" t="s">
        <v>60</v>
      </c>
      <c r="F1372" t="s">
        <v>137</v>
      </c>
      <c r="G1372" s="1" t="s">
        <v>15</v>
      </c>
      <c r="H1372" s="2">
        <v>1039</v>
      </c>
      <c r="I1372" s="2">
        <v>352524</v>
      </c>
      <c r="J1372" s="2">
        <v>965.8191780821918</v>
      </c>
      <c r="K1372" t="s">
        <v>43</v>
      </c>
      <c r="L1372" t="s">
        <v>105</v>
      </c>
    </row>
    <row r="1373" spans="1:12" x14ac:dyDescent="0.3">
      <c r="A1373">
        <v>94224</v>
      </c>
      <c r="B1373" t="s">
        <v>494</v>
      </c>
      <c r="C1373" t="s">
        <v>43</v>
      </c>
      <c r="D1373" t="s">
        <v>311</v>
      </c>
      <c r="E1373" t="s">
        <v>60</v>
      </c>
      <c r="F1373" t="s">
        <v>137</v>
      </c>
      <c r="G1373" s="1" t="s">
        <v>15</v>
      </c>
      <c r="H1373" s="2">
        <v>1</v>
      </c>
      <c r="I1373" s="2">
        <v>365</v>
      </c>
      <c r="J1373" s="2">
        <v>1</v>
      </c>
      <c r="K1373" t="s">
        <v>82</v>
      </c>
      <c r="L1373" t="s">
        <v>105</v>
      </c>
    </row>
    <row r="1374" spans="1:12" x14ac:dyDescent="0.3">
      <c r="A1374">
        <v>94225</v>
      </c>
      <c r="B1374" t="s">
        <v>494</v>
      </c>
      <c r="C1374" t="s">
        <v>43</v>
      </c>
      <c r="D1374" t="s">
        <v>311</v>
      </c>
      <c r="E1374" t="s">
        <v>60</v>
      </c>
      <c r="F1374" t="s">
        <v>137</v>
      </c>
      <c r="G1374" s="1" t="s">
        <v>16</v>
      </c>
      <c r="H1374" s="2">
        <v>1424</v>
      </c>
      <c r="I1374" s="2">
        <v>500613</v>
      </c>
      <c r="J1374" s="2">
        <v>1371.5424657534247</v>
      </c>
      <c r="K1374" t="s">
        <v>43</v>
      </c>
      <c r="L1374" t="s">
        <v>105</v>
      </c>
    </row>
    <row r="1375" spans="1:12" x14ac:dyDescent="0.3">
      <c r="A1375">
        <v>94226</v>
      </c>
      <c r="B1375" t="s">
        <v>494</v>
      </c>
      <c r="C1375" t="s">
        <v>43</v>
      </c>
      <c r="D1375" t="s">
        <v>312</v>
      </c>
      <c r="E1375" t="s">
        <v>60</v>
      </c>
      <c r="F1375" t="s">
        <v>313</v>
      </c>
      <c r="G1375" s="1" t="s">
        <v>17</v>
      </c>
      <c r="H1375" s="2">
        <v>498</v>
      </c>
      <c r="I1375" s="2">
        <v>168508</v>
      </c>
      <c r="J1375" s="2">
        <v>461.66575342465751</v>
      </c>
      <c r="K1375" t="s">
        <v>43</v>
      </c>
      <c r="L1375" t="s">
        <v>105</v>
      </c>
    </row>
    <row r="1376" spans="1:12" x14ac:dyDescent="0.3">
      <c r="A1376">
        <v>94227</v>
      </c>
      <c r="B1376" t="s">
        <v>494</v>
      </c>
      <c r="C1376" t="s">
        <v>43</v>
      </c>
      <c r="D1376" t="s">
        <v>312</v>
      </c>
      <c r="E1376" t="s">
        <v>60</v>
      </c>
      <c r="F1376" t="s">
        <v>313</v>
      </c>
      <c r="G1376" s="1" t="s">
        <v>12</v>
      </c>
      <c r="H1376" s="2">
        <v>966</v>
      </c>
      <c r="I1376" s="2">
        <v>342883</v>
      </c>
      <c r="J1376" s="2">
        <v>939.40547945205481</v>
      </c>
      <c r="K1376" t="s">
        <v>43</v>
      </c>
      <c r="L1376" t="s">
        <v>105</v>
      </c>
    </row>
    <row r="1377" spans="1:12" x14ac:dyDescent="0.3">
      <c r="A1377">
        <v>94228</v>
      </c>
      <c r="B1377" t="s">
        <v>494</v>
      </c>
      <c r="C1377" t="s">
        <v>43</v>
      </c>
      <c r="D1377" t="s">
        <v>312</v>
      </c>
      <c r="E1377" t="s">
        <v>60</v>
      </c>
      <c r="F1377" t="s">
        <v>313</v>
      </c>
      <c r="G1377" s="1" t="s">
        <v>13</v>
      </c>
      <c r="H1377" s="2">
        <v>237</v>
      </c>
      <c r="I1377" s="2">
        <v>66116</v>
      </c>
      <c r="J1377" s="2">
        <v>181.13972602739727</v>
      </c>
      <c r="K1377" t="s">
        <v>43</v>
      </c>
      <c r="L1377" t="s">
        <v>105</v>
      </c>
    </row>
    <row r="1378" spans="1:12" x14ac:dyDescent="0.3">
      <c r="A1378">
        <v>94229</v>
      </c>
      <c r="B1378" t="s">
        <v>494</v>
      </c>
      <c r="C1378" t="s">
        <v>43</v>
      </c>
      <c r="D1378" t="s">
        <v>312</v>
      </c>
      <c r="E1378" t="s">
        <v>60</v>
      </c>
      <c r="F1378" t="s">
        <v>313</v>
      </c>
      <c r="G1378" s="1" t="s">
        <v>14</v>
      </c>
      <c r="H1378" s="2">
        <v>1</v>
      </c>
      <c r="I1378" s="2">
        <v>365</v>
      </c>
      <c r="J1378" s="2">
        <v>1</v>
      </c>
      <c r="K1378" t="s">
        <v>26</v>
      </c>
      <c r="L1378" t="s">
        <v>105</v>
      </c>
    </row>
    <row r="1379" spans="1:12" x14ac:dyDescent="0.3">
      <c r="A1379">
        <v>94230</v>
      </c>
      <c r="B1379" t="s">
        <v>494</v>
      </c>
      <c r="C1379" t="s">
        <v>43</v>
      </c>
      <c r="D1379" t="s">
        <v>312</v>
      </c>
      <c r="E1379" t="s">
        <v>60</v>
      </c>
      <c r="F1379" t="s">
        <v>313</v>
      </c>
      <c r="G1379" s="1" t="s">
        <v>14</v>
      </c>
      <c r="H1379" s="2">
        <v>1227</v>
      </c>
      <c r="I1379" s="2">
        <v>391233</v>
      </c>
      <c r="J1379" s="2">
        <v>1071.8712328767124</v>
      </c>
      <c r="K1379" t="s">
        <v>43</v>
      </c>
      <c r="L1379" t="s">
        <v>105</v>
      </c>
    </row>
    <row r="1380" spans="1:12" x14ac:dyDescent="0.3">
      <c r="A1380">
        <v>94231</v>
      </c>
      <c r="B1380" t="s">
        <v>494</v>
      </c>
      <c r="C1380" t="s">
        <v>43</v>
      </c>
      <c r="D1380" t="s">
        <v>312</v>
      </c>
      <c r="E1380" t="s">
        <v>60</v>
      </c>
      <c r="F1380" t="s">
        <v>313</v>
      </c>
      <c r="G1380" s="1" t="s">
        <v>14</v>
      </c>
      <c r="H1380" s="2">
        <v>1</v>
      </c>
      <c r="I1380" s="2">
        <v>365</v>
      </c>
      <c r="J1380" s="2">
        <v>1</v>
      </c>
      <c r="K1380" t="s">
        <v>69</v>
      </c>
      <c r="L1380" t="s">
        <v>105</v>
      </c>
    </row>
    <row r="1381" spans="1:12" x14ac:dyDescent="0.3">
      <c r="A1381">
        <v>94232</v>
      </c>
      <c r="B1381" t="s">
        <v>494</v>
      </c>
      <c r="C1381" t="s">
        <v>43</v>
      </c>
      <c r="D1381" t="s">
        <v>312</v>
      </c>
      <c r="E1381" t="s">
        <v>60</v>
      </c>
      <c r="F1381" t="s">
        <v>313</v>
      </c>
      <c r="G1381" s="1" t="s">
        <v>15</v>
      </c>
      <c r="H1381" s="2">
        <v>657</v>
      </c>
      <c r="I1381" s="2">
        <v>224911</v>
      </c>
      <c r="J1381" s="2">
        <v>616.19452054794522</v>
      </c>
      <c r="K1381" t="s">
        <v>43</v>
      </c>
      <c r="L1381" t="s">
        <v>105</v>
      </c>
    </row>
    <row r="1382" spans="1:12" x14ac:dyDescent="0.3">
      <c r="A1382">
        <v>94233</v>
      </c>
      <c r="B1382" t="s">
        <v>494</v>
      </c>
      <c r="C1382" t="s">
        <v>43</v>
      </c>
      <c r="D1382" t="s">
        <v>312</v>
      </c>
      <c r="E1382" t="s">
        <v>60</v>
      </c>
      <c r="F1382" t="s">
        <v>313</v>
      </c>
      <c r="G1382" s="1" t="s">
        <v>16</v>
      </c>
      <c r="H1382" s="2">
        <v>980</v>
      </c>
      <c r="I1382" s="2">
        <v>342767</v>
      </c>
      <c r="J1382" s="2">
        <v>939.08767123287669</v>
      </c>
      <c r="K1382" t="s">
        <v>43</v>
      </c>
      <c r="L1382" t="s">
        <v>105</v>
      </c>
    </row>
    <row r="1383" spans="1:12" x14ac:dyDescent="0.3">
      <c r="A1383">
        <v>94234</v>
      </c>
      <c r="B1383" t="s">
        <v>494</v>
      </c>
      <c r="C1383" t="s">
        <v>43</v>
      </c>
      <c r="D1383" t="s">
        <v>314</v>
      </c>
      <c r="E1383" t="s">
        <v>60</v>
      </c>
      <c r="F1383" t="s">
        <v>315</v>
      </c>
      <c r="G1383" s="1" t="s">
        <v>17</v>
      </c>
      <c r="H1383" s="2">
        <v>1093</v>
      </c>
      <c r="I1383" s="2">
        <v>366552</v>
      </c>
      <c r="J1383" s="2">
        <v>1004.2520547945205</v>
      </c>
      <c r="K1383" t="s">
        <v>43</v>
      </c>
      <c r="L1383" t="s">
        <v>105</v>
      </c>
    </row>
    <row r="1384" spans="1:12" x14ac:dyDescent="0.3">
      <c r="A1384">
        <v>94235</v>
      </c>
      <c r="B1384" t="s">
        <v>494</v>
      </c>
      <c r="C1384" t="s">
        <v>43</v>
      </c>
      <c r="D1384" t="s">
        <v>314</v>
      </c>
      <c r="E1384" t="s">
        <v>60</v>
      </c>
      <c r="F1384" t="s">
        <v>315</v>
      </c>
      <c r="G1384" s="1" t="s">
        <v>12</v>
      </c>
      <c r="H1384" s="2">
        <v>1581</v>
      </c>
      <c r="I1384" s="2">
        <v>556719</v>
      </c>
      <c r="J1384" s="2">
        <v>1525.2575342465752</v>
      </c>
      <c r="K1384" t="s">
        <v>43</v>
      </c>
      <c r="L1384" t="s">
        <v>105</v>
      </c>
    </row>
    <row r="1385" spans="1:12" x14ac:dyDescent="0.3">
      <c r="A1385">
        <v>94236</v>
      </c>
      <c r="B1385" t="s">
        <v>494</v>
      </c>
      <c r="C1385" t="s">
        <v>43</v>
      </c>
      <c r="D1385" t="s">
        <v>314</v>
      </c>
      <c r="E1385" t="s">
        <v>60</v>
      </c>
      <c r="F1385" t="s">
        <v>315</v>
      </c>
      <c r="G1385" s="1" t="s">
        <v>13</v>
      </c>
      <c r="H1385" s="2">
        <v>483</v>
      </c>
      <c r="I1385" s="2">
        <v>141133</v>
      </c>
      <c r="J1385" s="2">
        <v>386.66575342465751</v>
      </c>
      <c r="K1385" t="s">
        <v>43</v>
      </c>
      <c r="L1385" t="s">
        <v>105</v>
      </c>
    </row>
    <row r="1386" spans="1:12" x14ac:dyDescent="0.3">
      <c r="A1386">
        <v>94237</v>
      </c>
      <c r="B1386" t="s">
        <v>494</v>
      </c>
      <c r="C1386" t="s">
        <v>43</v>
      </c>
      <c r="D1386" t="s">
        <v>314</v>
      </c>
      <c r="E1386" t="s">
        <v>60</v>
      </c>
      <c r="F1386" t="s">
        <v>315</v>
      </c>
      <c r="G1386" s="1" t="s">
        <v>14</v>
      </c>
      <c r="H1386" s="2">
        <v>1</v>
      </c>
      <c r="I1386" s="2">
        <v>365</v>
      </c>
      <c r="J1386" s="2">
        <v>1</v>
      </c>
      <c r="K1386" t="s">
        <v>11</v>
      </c>
      <c r="L1386" t="s">
        <v>105</v>
      </c>
    </row>
    <row r="1387" spans="1:12" x14ac:dyDescent="0.3">
      <c r="A1387">
        <v>94238</v>
      </c>
      <c r="B1387" t="s">
        <v>494</v>
      </c>
      <c r="C1387" t="s">
        <v>43</v>
      </c>
      <c r="D1387" t="s">
        <v>314</v>
      </c>
      <c r="E1387" t="s">
        <v>60</v>
      </c>
      <c r="F1387" t="s">
        <v>315</v>
      </c>
      <c r="G1387" s="1" t="s">
        <v>14</v>
      </c>
      <c r="H1387" s="2">
        <v>2281</v>
      </c>
      <c r="I1387" s="2">
        <v>710950</v>
      </c>
      <c r="J1387" s="2">
        <v>1947.8082191780823</v>
      </c>
      <c r="K1387" t="s">
        <v>43</v>
      </c>
      <c r="L1387" t="s">
        <v>105</v>
      </c>
    </row>
    <row r="1388" spans="1:12" x14ac:dyDescent="0.3">
      <c r="A1388">
        <v>94239</v>
      </c>
      <c r="B1388" t="s">
        <v>494</v>
      </c>
      <c r="C1388" t="s">
        <v>43</v>
      </c>
      <c r="D1388" t="s">
        <v>314</v>
      </c>
      <c r="E1388" t="s">
        <v>60</v>
      </c>
      <c r="F1388" t="s">
        <v>315</v>
      </c>
      <c r="G1388" s="1" t="s">
        <v>15</v>
      </c>
      <c r="H1388" s="2">
        <v>1056</v>
      </c>
      <c r="I1388" s="2">
        <v>348449</v>
      </c>
      <c r="J1388" s="2">
        <v>954.65479452054797</v>
      </c>
      <c r="K1388" t="s">
        <v>43</v>
      </c>
      <c r="L1388" t="s">
        <v>105</v>
      </c>
    </row>
    <row r="1389" spans="1:12" x14ac:dyDescent="0.3">
      <c r="A1389">
        <v>94240</v>
      </c>
      <c r="B1389" t="s">
        <v>494</v>
      </c>
      <c r="C1389" t="s">
        <v>43</v>
      </c>
      <c r="D1389" t="s">
        <v>314</v>
      </c>
      <c r="E1389" t="s">
        <v>60</v>
      </c>
      <c r="F1389" t="s">
        <v>315</v>
      </c>
      <c r="G1389" s="1" t="s">
        <v>15</v>
      </c>
      <c r="H1389" s="2">
        <v>1</v>
      </c>
      <c r="I1389" s="2">
        <v>59</v>
      </c>
      <c r="J1389" s="2">
        <v>0.16164383561643836</v>
      </c>
      <c r="K1389" t="s">
        <v>72</v>
      </c>
      <c r="L1389" t="s">
        <v>105</v>
      </c>
    </row>
    <row r="1390" spans="1:12" x14ac:dyDescent="0.3">
      <c r="A1390">
        <v>94241</v>
      </c>
      <c r="B1390" t="s">
        <v>494</v>
      </c>
      <c r="C1390" t="s">
        <v>43</v>
      </c>
      <c r="D1390" t="s">
        <v>314</v>
      </c>
      <c r="E1390" t="s">
        <v>60</v>
      </c>
      <c r="F1390" t="s">
        <v>315</v>
      </c>
      <c r="G1390" s="1" t="s">
        <v>16</v>
      </c>
      <c r="H1390" s="2">
        <v>1314</v>
      </c>
      <c r="I1390" s="2">
        <v>459914</v>
      </c>
      <c r="J1390" s="2">
        <v>1260.0383561643835</v>
      </c>
      <c r="K1390" t="s">
        <v>43</v>
      </c>
      <c r="L1390" t="s">
        <v>105</v>
      </c>
    </row>
    <row r="1391" spans="1:12" x14ac:dyDescent="0.3">
      <c r="A1391">
        <v>94242</v>
      </c>
      <c r="B1391" t="s">
        <v>494</v>
      </c>
      <c r="C1391" t="s">
        <v>43</v>
      </c>
      <c r="D1391" t="s">
        <v>316</v>
      </c>
      <c r="E1391" t="s">
        <v>60</v>
      </c>
      <c r="F1391" t="s">
        <v>317</v>
      </c>
      <c r="G1391" s="1" t="s">
        <v>17</v>
      </c>
      <c r="H1391" s="2">
        <v>648</v>
      </c>
      <c r="I1391" s="2">
        <v>214901</v>
      </c>
      <c r="J1391" s="2">
        <v>588.76986301369868</v>
      </c>
      <c r="K1391" t="s">
        <v>43</v>
      </c>
      <c r="L1391" t="s">
        <v>105</v>
      </c>
    </row>
    <row r="1392" spans="1:12" x14ac:dyDescent="0.3">
      <c r="A1392">
        <v>94243</v>
      </c>
      <c r="B1392" t="s">
        <v>494</v>
      </c>
      <c r="C1392" t="s">
        <v>43</v>
      </c>
      <c r="D1392" t="s">
        <v>316</v>
      </c>
      <c r="E1392" t="s">
        <v>60</v>
      </c>
      <c r="F1392" t="s">
        <v>317</v>
      </c>
      <c r="G1392" s="1" t="s">
        <v>12</v>
      </c>
      <c r="H1392" s="2">
        <v>1061</v>
      </c>
      <c r="I1392" s="2">
        <v>375637</v>
      </c>
      <c r="J1392" s="2">
        <v>1029.1424657534246</v>
      </c>
      <c r="K1392" t="s">
        <v>43</v>
      </c>
      <c r="L1392" t="s">
        <v>105</v>
      </c>
    </row>
    <row r="1393" spans="1:12" x14ac:dyDescent="0.3">
      <c r="A1393">
        <v>94244</v>
      </c>
      <c r="B1393" t="s">
        <v>494</v>
      </c>
      <c r="C1393" t="s">
        <v>43</v>
      </c>
      <c r="D1393" t="s">
        <v>316</v>
      </c>
      <c r="E1393" t="s">
        <v>60</v>
      </c>
      <c r="F1393" t="s">
        <v>317</v>
      </c>
      <c r="G1393" s="1" t="s">
        <v>13</v>
      </c>
      <c r="H1393" s="2">
        <v>299</v>
      </c>
      <c r="I1393" s="2">
        <v>92225</v>
      </c>
      <c r="J1393" s="2">
        <v>252.67123287671234</v>
      </c>
      <c r="K1393" t="s">
        <v>43</v>
      </c>
      <c r="L1393" t="s">
        <v>105</v>
      </c>
    </row>
    <row r="1394" spans="1:12" x14ac:dyDescent="0.3">
      <c r="A1394">
        <v>94245</v>
      </c>
      <c r="B1394" t="s">
        <v>494</v>
      </c>
      <c r="C1394" t="s">
        <v>43</v>
      </c>
      <c r="D1394" t="s">
        <v>316</v>
      </c>
      <c r="E1394" t="s">
        <v>60</v>
      </c>
      <c r="F1394" t="s">
        <v>317</v>
      </c>
      <c r="G1394" s="1" t="s">
        <v>14</v>
      </c>
      <c r="H1394" s="2">
        <v>1616</v>
      </c>
      <c r="I1394" s="2">
        <v>536742</v>
      </c>
      <c r="J1394" s="2">
        <v>1470.5260273972603</v>
      </c>
      <c r="K1394" t="s">
        <v>43</v>
      </c>
      <c r="L1394" t="s">
        <v>105</v>
      </c>
    </row>
    <row r="1395" spans="1:12" x14ac:dyDescent="0.3">
      <c r="A1395">
        <v>94246</v>
      </c>
      <c r="B1395" t="s">
        <v>494</v>
      </c>
      <c r="C1395" t="s">
        <v>43</v>
      </c>
      <c r="D1395" t="s">
        <v>316</v>
      </c>
      <c r="E1395" t="s">
        <v>60</v>
      </c>
      <c r="F1395" t="s">
        <v>317</v>
      </c>
      <c r="G1395" s="1" t="s">
        <v>14</v>
      </c>
      <c r="H1395" s="2">
        <v>1</v>
      </c>
      <c r="I1395" s="2">
        <v>365</v>
      </c>
      <c r="J1395" s="2">
        <v>1</v>
      </c>
      <c r="K1395" t="s">
        <v>82</v>
      </c>
      <c r="L1395" t="s">
        <v>105</v>
      </c>
    </row>
    <row r="1396" spans="1:12" x14ac:dyDescent="0.3">
      <c r="A1396">
        <v>94247</v>
      </c>
      <c r="B1396" t="s">
        <v>494</v>
      </c>
      <c r="C1396" t="s">
        <v>43</v>
      </c>
      <c r="D1396" t="s">
        <v>316</v>
      </c>
      <c r="E1396" t="s">
        <v>60</v>
      </c>
      <c r="F1396" t="s">
        <v>317</v>
      </c>
      <c r="G1396" s="1" t="s">
        <v>15</v>
      </c>
      <c r="H1396" s="2">
        <v>843</v>
      </c>
      <c r="I1396" s="2">
        <v>293312</v>
      </c>
      <c r="J1396" s="2">
        <v>803.59452054794519</v>
      </c>
      <c r="K1396" t="s">
        <v>43</v>
      </c>
      <c r="L1396" t="s">
        <v>105</v>
      </c>
    </row>
    <row r="1397" spans="1:12" x14ac:dyDescent="0.3">
      <c r="A1397">
        <v>94248</v>
      </c>
      <c r="B1397" t="s">
        <v>494</v>
      </c>
      <c r="C1397" t="s">
        <v>43</v>
      </c>
      <c r="D1397" t="s">
        <v>316</v>
      </c>
      <c r="E1397" t="s">
        <v>60</v>
      </c>
      <c r="F1397" t="s">
        <v>317</v>
      </c>
      <c r="G1397" s="1" t="s">
        <v>15</v>
      </c>
      <c r="H1397" s="2">
        <v>1</v>
      </c>
      <c r="I1397" s="2">
        <v>365</v>
      </c>
      <c r="J1397" s="2">
        <v>1</v>
      </c>
      <c r="K1397" t="s">
        <v>81</v>
      </c>
      <c r="L1397" t="s">
        <v>105</v>
      </c>
    </row>
    <row r="1398" spans="1:12" x14ac:dyDescent="0.3">
      <c r="A1398">
        <v>94249</v>
      </c>
      <c r="B1398" t="s">
        <v>494</v>
      </c>
      <c r="C1398" t="s">
        <v>43</v>
      </c>
      <c r="D1398" t="s">
        <v>316</v>
      </c>
      <c r="E1398" t="s">
        <v>60</v>
      </c>
      <c r="F1398" t="s">
        <v>317</v>
      </c>
      <c r="G1398" s="1" t="s">
        <v>16</v>
      </c>
      <c r="H1398" s="2">
        <v>1162</v>
      </c>
      <c r="I1398" s="2">
        <v>408821</v>
      </c>
      <c r="J1398" s="2">
        <v>1120.0575342465754</v>
      </c>
      <c r="K1398" t="s">
        <v>43</v>
      </c>
      <c r="L1398" t="s">
        <v>105</v>
      </c>
    </row>
    <row r="1399" spans="1:12" x14ac:dyDescent="0.3">
      <c r="A1399">
        <v>94250</v>
      </c>
      <c r="B1399" t="s">
        <v>494</v>
      </c>
      <c r="C1399" t="s">
        <v>43</v>
      </c>
      <c r="D1399" t="s">
        <v>316</v>
      </c>
      <c r="E1399" t="s">
        <v>60</v>
      </c>
      <c r="F1399" t="s">
        <v>317</v>
      </c>
      <c r="G1399" s="1" t="s">
        <v>16</v>
      </c>
      <c r="H1399" s="2">
        <v>1</v>
      </c>
      <c r="I1399" s="2">
        <v>365</v>
      </c>
      <c r="J1399" s="2">
        <v>1</v>
      </c>
      <c r="K1399" t="s">
        <v>81</v>
      </c>
      <c r="L1399" t="s">
        <v>105</v>
      </c>
    </row>
    <row r="1400" spans="1:12" x14ac:dyDescent="0.3">
      <c r="A1400">
        <v>94251</v>
      </c>
      <c r="B1400" t="s">
        <v>494</v>
      </c>
      <c r="C1400" t="s">
        <v>43</v>
      </c>
      <c r="D1400" t="s">
        <v>318</v>
      </c>
      <c r="E1400" t="s">
        <v>60</v>
      </c>
      <c r="F1400" t="s">
        <v>122</v>
      </c>
      <c r="G1400" s="1" t="s">
        <v>17</v>
      </c>
      <c r="H1400" s="2">
        <v>227</v>
      </c>
      <c r="I1400" s="2">
        <v>77406</v>
      </c>
      <c r="J1400" s="2">
        <v>212.07123287671232</v>
      </c>
      <c r="K1400" t="s">
        <v>43</v>
      </c>
      <c r="L1400" t="s">
        <v>105</v>
      </c>
    </row>
    <row r="1401" spans="1:12" x14ac:dyDescent="0.3">
      <c r="A1401">
        <v>94252</v>
      </c>
      <c r="B1401" t="s">
        <v>494</v>
      </c>
      <c r="C1401" t="s">
        <v>43</v>
      </c>
      <c r="D1401" t="s">
        <v>318</v>
      </c>
      <c r="E1401" t="s">
        <v>60</v>
      </c>
      <c r="F1401" t="s">
        <v>122</v>
      </c>
      <c r="G1401" s="1" t="s">
        <v>12</v>
      </c>
      <c r="H1401" s="2">
        <v>381</v>
      </c>
      <c r="I1401" s="2">
        <v>135764</v>
      </c>
      <c r="J1401" s="2">
        <v>371.95616438356166</v>
      </c>
      <c r="K1401" t="s">
        <v>43</v>
      </c>
      <c r="L1401" t="s">
        <v>105</v>
      </c>
    </row>
    <row r="1402" spans="1:12" x14ac:dyDescent="0.3">
      <c r="A1402">
        <v>94253</v>
      </c>
      <c r="B1402" t="s">
        <v>494</v>
      </c>
      <c r="C1402" t="s">
        <v>43</v>
      </c>
      <c r="D1402" t="s">
        <v>318</v>
      </c>
      <c r="E1402" t="s">
        <v>60</v>
      </c>
      <c r="F1402" t="s">
        <v>122</v>
      </c>
      <c r="G1402" s="1" t="s">
        <v>13</v>
      </c>
      <c r="H1402" s="2">
        <v>179</v>
      </c>
      <c r="I1402" s="2">
        <v>63929</v>
      </c>
      <c r="J1402" s="2">
        <v>175.14794520547946</v>
      </c>
      <c r="K1402" t="s">
        <v>43</v>
      </c>
      <c r="L1402" t="s">
        <v>105</v>
      </c>
    </row>
    <row r="1403" spans="1:12" x14ac:dyDescent="0.3">
      <c r="A1403">
        <v>94254</v>
      </c>
      <c r="B1403" t="s">
        <v>494</v>
      </c>
      <c r="C1403" t="s">
        <v>43</v>
      </c>
      <c r="D1403" t="s">
        <v>318</v>
      </c>
      <c r="E1403" t="s">
        <v>60</v>
      </c>
      <c r="F1403" t="s">
        <v>122</v>
      </c>
      <c r="G1403" s="1" t="s">
        <v>14</v>
      </c>
      <c r="H1403" s="2">
        <v>605</v>
      </c>
      <c r="I1403" s="2">
        <v>216116</v>
      </c>
      <c r="J1403" s="2">
        <v>592.09863013698634</v>
      </c>
      <c r="K1403" t="s">
        <v>43</v>
      </c>
      <c r="L1403" t="s">
        <v>105</v>
      </c>
    </row>
    <row r="1404" spans="1:12" x14ac:dyDescent="0.3">
      <c r="A1404">
        <v>94255</v>
      </c>
      <c r="B1404" t="s">
        <v>494</v>
      </c>
      <c r="C1404" t="s">
        <v>43</v>
      </c>
      <c r="D1404" t="s">
        <v>318</v>
      </c>
      <c r="E1404" t="s">
        <v>60</v>
      </c>
      <c r="F1404" t="s">
        <v>122</v>
      </c>
      <c r="G1404" s="1" t="s">
        <v>15</v>
      </c>
      <c r="H1404" s="2">
        <v>104</v>
      </c>
      <c r="I1404" s="2">
        <v>37838</v>
      </c>
      <c r="J1404" s="2">
        <v>103.66575342465754</v>
      </c>
      <c r="K1404" t="s">
        <v>43</v>
      </c>
      <c r="L1404" t="s">
        <v>105</v>
      </c>
    </row>
    <row r="1405" spans="1:12" x14ac:dyDescent="0.3">
      <c r="A1405">
        <v>94256</v>
      </c>
      <c r="B1405" t="s">
        <v>494</v>
      </c>
      <c r="C1405" t="s">
        <v>43</v>
      </c>
      <c r="D1405" t="s">
        <v>318</v>
      </c>
      <c r="E1405" t="s">
        <v>60</v>
      </c>
      <c r="F1405" t="s">
        <v>122</v>
      </c>
      <c r="G1405" s="1" t="s">
        <v>16</v>
      </c>
      <c r="H1405" s="2">
        <v>114</v>
      </c>
      <c r="I1405" s="2">
        <v>40780</v>
      </c>
      <c r="J1405" s="2">
        <v>111.72602739726027</v>
      </c>
      <c r="K1405" t="s">
        <v>43</v>
      </c>
      <c r="L1405" t="s">
        <v>105</v>
      </c>
    </row>
    <row r="1406" spans="1:12" x14ac:dyDescent="0.3">
      <c r="A1406">
        <v>94257</v>
      </c>
      <c r="B1406" t="s">
        <v>494</v>
      </c>
      <c r="C1406" t="s">
        <v>43</v>
      </c>
      <c r="D1406" t="s">
        <v>319</v>
      </c>
      <c r="E1406" t="s">
        <v>60</v>
      </c>
      <c r="F1406" t="s">
        <v>320</v>
      </c>
      <c r="G1406" s="1" t="s">
        <v>17</v>
      </c>
      <c r="H1406" s="2">
        <v>580</v>
      </c>
      <c r="I1406" s="2">
        <v>193355</v>
      </c>
      <c r="J1406" s="2">
        <v>529.7397260273973</v>
      </c>
      <c r="K1406" t="s">
        <v>43</v>
      </c>
      <c r="L1406" t="s">
        <v>105</v>
      </c>
    </row>
    <row r="1407" spans="1:12" x14ac:dyDescent="0.3">
      <c r="A1407">
        <v>94258</v>
      </c>
      <c r="B1407" t="s">
        <v>494</v>
      </c>
      <c r="C1407" t="s">
        <v>43</v>
      </c>
      <c r="D1407" t="s">
        <v>319</v>
      </c>
      <c r="E1407" t="s">
        <v>60</v>
      </c>
      <c r="F1407" t="s">
        <v>320</v>
      </c>
      <c r="G1407" s="1" t="s">
        <v>12</v>
      </c>
      <c r="H1407" s="2">
        <v>1188</v>
      </c>
      <c r="I1407" s="2">
        <v>419648</v>
      </c>
      <c r="J1407" s="2">
        <v>1149.7205479452055</v>
      </c>
      <c r="K1407" t="s">
        <v>43</v>
      </c>
      <c r="L1407" t="s">
        <v>105</v>
      </c>
    </row>
    <row r="1408" spans="1:12" x14ac:dyDescent="0.3">
      <c r="A1408">
        <v>94259</v>
      </c>
      <c r="B1408" t="s">
        <v>494</v>
      </c>
      <c r="C1408" t="s">
        <v>43</v>
      </c>
      <c r="D1408" t="s">
        <v>319</v>
      </c>
      <c r="E1408" t="s">
        <v>60</v>
      </c>
      <c r="F1408" t="s">
        <v>320</v>
      </c>
      <c r="G1408" s="1" t="s">
        <v>13</v>
      </c>
      <c r="H1408" s="2">
        <v>348</v>
      </c>
      <c r="I1408" s="2">
        <v>103593</v>
      </c>
      <c r="J1408" s="2">
        <v>283.81643835616438</v>
      </c>
      <c r="K1408" t="s">
        <v>43</v>
      </c>
      <c r="L1408" t="s">
        <v>105</v>
      </c>
    </row>
    <row r="1409" spans="1:12" x14ac:dyDescent="0.3">
      <c r="A1409">
        <v>94260</v>
      </c>
      <c r="B1409" t="s">
        <v>494</v>
      </c>
      <c r="C1409" t="s">
        <v>43</v>
      </c>
      <c r="D1409" t="s">
        <v>319</v>
      </c>
      <c r="E1409" t="s">
        <v>60</v>
      </c>
      <c r="F1409" t="s">
        <v>320</v>
      </c>
      <c r="G1409" s="1" t="s">
        <v>14</v>
      </c>
      <c r="H1409" s="2">
        <v>1683</v>
      </c>
      <c r="I1409" s="2">
        <v>532851</v>
      </c>
      <c r="J1409" s="2">
        <v>1459.8657534246574</v>
      </c>
      <c r="K1409" t="s">
        <v>43</v>
      </c>
      <c r="L1409" t="s">
        <v>105</v>
      </c>
    </row>
    <row r="1410" spans="1:12" x14ac:dyDescent="0.3">
      <c r="A1410">
        <v>94261</v>
      </c>
      <c r="B1410" t="s">
        <v>494</v>
      </c>
      <c r="C1410" t="s">
        <v>43</v>
      </c>
      <c r="D1410" t="s">
        <v>319</v>
      </c>
      <c r="E1410" t="s">
        <v>60</v>
      </c>
      <c r="F1410" t="s">
        <v>320</v>
      </c>
      <c r="G1410" s="1" t="s">
        <v>14</v>
      </c>
      <c r="H1410" s="2">
        <v>2</v>
      </c>
      <c r="I1410" s="2">
        <v>644</v>
      </c>
      <c r="J1410" s="2">
        <v>1.7643835616438357</v>
      </c>
      <c r="K1410" t="s">
        <v>79</v>
      </c>
      <c r="L1410" t="s">
        <v>105</v>
      </c>
    </row>
    <row r="1411" spans="1:12" x14ac:dyDescent="0.3">
      <c r="A1411">
        <v>94262</v>
      </c>
      <c r="B1411" t="s">
        <v>494</v>
      </c>
      <c r="C1411" t="s">
        <v>43</v>
      </c>
      <c r="D1411" t="s">
        <v>319</v>
      </c>
      <c r="E1411" t="s">
        <v>60</v>
      </c>
      <c r="F1411" t="s">
        <v>320</v>
      </c>
      <c r="G1411" s="1" t="s">
        <v>15</v>
      </c>
      <c r="H1411" s="2">
        <v>630</v>
      </c>
      <c r="I1411" s="2">
        <v>210717</v>
      </c>
      <c r="J1411" s="2">
        <v>577.30684931506846</v>
      </c>
      <c r="K1411" t="s">
        <v>43</v>
      </c>
      <c r="L1411" t="s">
        <v>105</v>
      </c>
    </row>
    <row r="1412" spans="1:12" x14ac:dyDescent="0.3">
      <c r="A1412">
        <v>94263</v>
      </c>
      <c r="B1412" t="s">
        <v>494</v>
      </c>
      <c r="C1412" t="s">
        <v>43</v>
      </c>
      <c r="D1412" t="s">
        <v>319</v>
      </c>
      <c r="E1412" t="s">
        <v>60</v>
      </c>
      <c r="F1412" t="s">
        <v>320</v>
      </c>
      <c r="G1412" s="1" t="s">
        <v>15</v>
      </c>
      <c r="H1412" s="2">
        <v>2</v>
      </c>
      <c r="I1412" s="2">
        <v>182</v>
      </c>
      <c r="J1412" s="2">
        <v>0.49863013698630138</v>
      </c>
      <c r="K1412" t="s">
        <v>82</v>
      </c>
      <c r="L1412" t="s">
        <v>105</v>
      </c>
    </row>
    <row r="1413" spans="1:12" x14ac:dyDescent="0.3">
      <c r="A1413">
        <v>94264</v>
      </c>
      <c r="B1413" t="s">
        <v>494</v>
      </c>
      <c r="C1413" t="s">
        <v>43</v>
      </c>
      <c r="D1413" t="s">
        <v>319</v>
      </c>
      <c r="E1413" t="s">
        <v>60</v>
      </c>
      <c r="F1413" t="s">
        <v>320</v>
      </c>
      <c r="G1413" s="1" t="s">
        <v>16</v>
      </c>
      <c r="H1413" s="2">
        <v>745</v>
      </c>
      <c r="I1413" s="2">
        <v>257881</v>
      </c>
      <c r="J1413" s="2">
        <v>706.52328767123288</v>
      </c>
      <c r="K1413" t="s">
        <v>43</v>
      </c>
      <c r="L1413" t="s">
        <v>105</v>
      </c>
    </row>
    <row r="1414" spans="1:12" x14ac:dyDescent="0.3">
      <c r="A1414">
        <v>94265</v>
      </c>
      <c r="B1414" t="s">
        <v>494</v>
      </c>
      <c r="C1414" t="s">
        <v>43</v>
      </c>
      <c r="D1414" t="s">
        <v>321</v>
      </c>
      <c r="E1414" t="s">
        <v>60</v>
      </c>
      <c r="F1414" t="s">
        <v>322</v>
      </c>
      <c r="G1414" s="1" t="s">
        <v>17</v>
      </c>
      <c r="H1414" s="2">
        <v>1286</v>
      </c>
      <c r="I1414" s="2">
        <v>426955</v>
      </c>
      <c r="J1414" s="2">
        <v>1169.7397260273972</v>
      </c>
      <c r="K1414" t="s">
        <v>43</v>
      </c>
      <c r="L1414" t="s">
        <v>105</v>
      </c>
    </row>
    <row r="1415" spans="1:12" x14ac:dyDescent="0.3">
      <c r="A1415">
        <v>94266</v>
      </c>
      <c r="B1415" t="s">
        <v>494</v>
      </c>
      <c r="C1415" t="s">
        <v>43</v>
      </c>
      <c r="D1415" t="s">
        <v>321</v>
      </c>
      <c r="E1415" t="s">
        <v>60</v>
      </c>
      <c r="F1415" t="s">
        <v>322</v>
      </c>
      <c r="G1415" s="1" t="s">
        <v>12</v>
      </c>
      <c r="H1415" s="2">
        <v>2508</v>
      </c>
      <c r="I1415" s="2">
        <v>889706</v>
      </c>
      <c r="J1415" s="2">
        <v>2437.550684931507</v>
      </c>
      <c r="K1415" t="s">
        <v>43</v>
      </c>
      <c r="L1415" t="s">
        <v>105</v>
      </c>
    </row>
    <row r="1416" spans="1:12" x14ac:dyDescent="0.3">
      <c r="A1416">
        <v>94267</v>
      </c>
      <c r="B1416" t="s">
        <v>494</v>
      </c>
      <c r="C1416" t="s">
        <v>43</v>
      </c>
      <c r="D1416" t="s">
        <v>321</v>
      </c>
      <c r="E1416" t="s">
        <v>60</v>
      </c>
      <c r="F1416" t="s">
        <v>322</v>
      </c>
      <c r="G1416" s="1" t="s">
        <v>13</v>
      </c>
      <c r="H1416" s="2">
        <v>750</v>
      </c>
      <c r="I1416" s="2">
        <v>210857</v>
      </c>
      <c r="J1416" s="2">
        <v>577.69041095890407</v>
      </c>
      <c r="K1416" t="s">
        <v>43</v>
      </c>
      <c r="L1416" t="s">
        <v>105</v>
      </c>
    </row>
    <row r="1417" spans="1:12" x14ac:dyDescent="0.3">
      <c r="A1417">
        <v>94268</v>
      </c>
      <c r="B1417" t="s">
        <v>494</v>
      </c>
      <c r="C1417" t="s">
        <v>43</v>
      </c>
      <c r="D1417" t="s">
        <v>321</v>
      </c>
      <c r="E1417" t="s">
        <v>60</v>
      </c>
      <c r="F1417" t="s">
        <v>322</v>
      </c>
      <c r="G1417" s="1" t="s">
        <v>14</v>
      </c>
      <c r="H1417" s="2">
        <v>3</v>
      </c>
      <c r="I1417" s="2">
        <v>1095</v>
      </c>
      <c r="J1417" s="2">
        <v>3</v>
      </c>
      <c r="K1417" t="s">
        <v>11</v>
      </c>
      <c r="L1417" t="s">
        <v>105</v>
      </c>
    </row>
    <row r="1418" spans="1:12" x14ac:dyDescent="0.3">
      <c r="A1418">
        <v>94269</v>
      </c>
      <c r="B1418" t="s">
        <v>494</v>
      </c>
      <c r="C1418" t="s">
        <v>43</v>
      </c>
      <c r="D1418" t="s">
        <v>321</v>
      </c>
      <c r="E1418" t="s">
        <v>60</v>
      </c>
      <c r="F1418" t="s">
        <v>322</v>
      </c>
      <c r="G1418" s="1" t="s">
        <v>14</v>
      </c>
      <c r="H1418" s="2">
        <v>1</v>
      </c>
      <c r="I1418" s="2">
        <v>26</v>
      </c>
      <c r="J1418" s="2">
        <v>7.1232876712328766E-2</v>
      </c>
      <c r="K1418" t="s">
        <v>34</v>
      </c>
      <c r="L1418" t="s">
        <v>105</v>
      </c>
    </row>
    <row r="1419" spans="1:12" x14ac:dyDescent="0.3">
      <c r="A1419">
        <v>94270</v>
      </c>
      <c r="B1419" t="s">
        <v>494</v>
      </c>
      <c r="C1419" t="s">
        <v>43</v>
      </c>
      <c r="D1419" t="s">
        <v>321</v>
      </c>
      <c r="E1419" t="s">
        <v>60</v>
      </c>
      <c r="F1419" t="s">
        <v>322</v>
      </c>
      <c r="G1419" s="1" t="s">
        <v>14</v>
      </c>
      <c r="H1419" s="2">
        <v>3583</v>
      </c>
      <c r="I1419" s="2">
        <v>1074614</v>
      </c>
      <c r="J1419" s="2">
        <v>2944.1479452054796</v>
      </c>
      <c r="K1419" t="s">
        <v>43</v>
      </c>
      <c r="L1419" t="s">
        <v>105</v>
      </c>
    </row>
    <row r="1420" spans="1:12" x14ac:dyDescent="0.3">
      <c r="A1420">
        <v>94271</v>
      </c>
      <c r="B1420" t="s">
        <v>494</v>
      </c>
      <c r="C1420" t="s">
        <v>43</v>
      </c>
      <c r="D1420" t="s">
        <v>321</v>
      </c>
      <c r="E1420" t="s">
        <v>60</v>
      </c>
      <c r="F1420" t="s">
        <v>322</v>
      </c>
      <c r="G1420" s="1" t="s">
        <v>14</v>
      </c>
      <c r="H1420" s="2">
        <v>1</v>
      </c>
      <c r="I1420" s="2">
        <v>40</v>
      </c>
      <c r="J1420" s="2">
        <v>0.1095890410958904</v>
      </c>
      <c r="K1420" t="s">
        <v>82</v>
      </c>
      <c r="L1420" t="s">
        <v>105</v>
      </c>
    </row>
    <row r="1421" spans="1:12" x14ac:dyDescent="0.3">
      <c r="A1421">
        <v>94272</v>
      </c>
      <c r="B1421" t="s">
        <v>494</v>
      </c>
      <c r="C1421" t="s">
        <v>43</v>
      </c>
      <c r="D1421" t="s">
        <v>321</v>
      </c>
      <c r="E1421" t="s">
        <v>60</v>
      </c>
      <c r="F1421" t="s">
        <v>322</v>
      </c>
      <c r="G1421" s="1" t="s">
        <v>15</v>
      </c>
      <c r="H1421" s="2">
        <v>1446</v>
      </c>
      <c r="I1421" s="2">
        <v>466884</v>
      </c>
      <c r="J1421" s="2">
        <v>1279.1342465753426</v>
      </c>
      <c r="K1421" t="s">
        <v>43</v>
      </c>
      <c r="L1421" t="s">
        <v>105</v>
      </c>
    </row>
    <row r="1422" spans="1:12" x14ac:dyDescent="0.3">
      <c r="A1422">
        <v>94273</v>
      </c>
      <c r="B1422" t="s">
        <v>494</v>
      </c>
      <c r="C1422" t="s">
        <v>43</v>
      </c>
      <c r="D1422" t="s">
        <v>321</v>
      </c>
      <c r="E1422" t="s">
        <v>60</v>
      </c>
      <c r="F1422" t="s">
        <v>322</v>
      </c>
      <c r="G1422" s="1" t="s">
        <v>16</v>
      </c>
      <c r="H1422" s="2">
        <v>1727</v>
      </c>
      <c r="I1422" s="2">
        <v>586460</v>
      </c>
      <c r="J1422" s="2">
        <v>1606.7397260273972</v>
      </c>
      <c r="K1422" t="s">
        <v>43</v>
      </c>
      <c r="L1422" t="s">
        <v>105</v>
      </c>
    </row>
    <row r="1423" spans="1:12" x14ac:dyDescent="0.3">
      <c r="A1423">
        <v>94274</v>
      </c>
      <c r="B1423" t="s">
        <v>494</v>
      </c>
      <c r="C1423" t="s">
        <v>43</v>
      </c>
      <c r="D1423" t="s">
        <v>321</v>
      </c>
      <c r="E1423" t="s">
        <v>60</v>
      </c>
      <c r="F1423" t="s">
        <v>322</v>
      </c>
      <c r="G1423" s="1" t="s">
        <v>16</v>
      </c>
      <c r="H1423" s="2">
        <v>1</v>
      </c>
      <c r="I1423" s="2">
        <v>365</v>
      </c>
      <c r="J1423" s="2">
        <v>1</v>
      </c>
      <c r="K1423" t="s">
        <v>76</v>
      </c>
      <c r="L1423" t="s">
        <v>105</v>
      </c>
    </row>
    <row r="1424" spans="1:12" x14ac:dyDescent="0.3">
      <c r="A1424">
        <v>94275</v>
      </c>
      <c r="B1424" t="s">
        <v>494</v>
      </c>
      <c r="C1424" t="s">
        <v>43</v>
      </c>
      <c r="D1424" t="s">
        <v>323</v>
      </c>
      <c r="E1424" t="s">
        <v>60</v>
      </c>
      <c r="F1424" t="s">
        <v>324</v>
      </c>
      <c r="G1424" s="1" t="s">
        <v>17</v>
      </c>
      <c r="H1424" s="2">
        <v>875</v>
      </c>
      <c r="I1424" s="2">
        <v>296840</v>
      </c>
      <c r="J1424" s="2">
        <v>813.2602739726027</v>
      </c>
      <c r="K1424" t="s">
        <v>43</v>
      </c>
      <c r="L1424" t="s">
        <v>105</v>
      </c>
    </row>
    <row r="1425" spans="1:12" x14ac:dyDescent="0.3">
      <c r="A1425">
        <v>94276</v>
      </c>
      <c r="B1425" t="s">
        <v>494</v>
      </c>
      <c r="C1425" t="s">
        <v>43</v>
      </c>
      <c r="D1425" t="s">
        <v>323</v>
      </c>
      <c r="E1425" t="s">
        <v>60</v>
      </c>
      <c r="F1425" t="s">
        <v>324</v>
      </c>
      <c r="G1425" s="1" t="s">
        <v>12</v>
      </c>
      <c r="H1425" s="2">
        <v>1486</v>
      </c>
      <c r="I1425" s="2">
        <v>528204</v>
      </c>
      <c r="J1425" s="2">
        <v>1447.1342465753426</v>
      </c>
      <c r="K1425" t="s">
        <v>43</v>
      </c>
      <c r="L1425" t="s">
        <v>105</v>
      </c>
    </row>
    <row r="1426" spans="1:12" x14ac:dyDescent="0.3">
      <c r="A1426">
        <v>94277</v>
      </c>
      <c r="B1426" t="s">
        <v>494</v>
      </c>
      <c r="C1426" t="s">
        <v>43</v>
      </c>
      <c r="D1426" t="s">
        <v>323</v>
      </c>
      <c r="E1426" t="s">
        <v>60</v>
      </c>
      <c r="F1426" t="s">
        <v>324</v>
      </c>
      <c r="G1426" s="1" t="s">
        <v>13</v>
      </c>
      <c r="H1426" s="2">
        <v>379</v>
      </c>
      <c r="I1426" s="2">
        <v>112507</v>
      </c>
      <c r="J1426" s="2">
        <v>308.23835616438356</v>
      </c>
      <c r="K1426" t="s">
        <v>43</v>
      </c>
      <c r="L1426" t="s">
        <v>105</v>
      </c>
    </row>
    <row r="1427" spans="1:12" x14ac:dyDescent="0.3">
      <c r="A1427">
        <v>94278</v>
      </c>
      <c r="B1427" t="s">
        <v>494</v>
      </c>
      <c r="C1427" t="s">
        <v>43</v>
      </c>
      <c r="D1427" t="s">
        <v>323</v>
      </c>
      <c r="E1427" t="s">
        <v>60</v>
      </c>
      <c r="F1427" t="s">
        <v>324</v>
      </c>
      <c r="G1427" s="1" t="s">
        <v>13</v>
      </c>
      <c r="H1427" s="2">
        <v>1</v>
      </c>
      <c r="I1427" s="2">
        <v>181</v>
      </c>
      <c r="J1427" s="2">
        <v>0.49589041095890413</v>
      </c>
      <c r="K1427" t="s">
        <v>82</v>
      </c>
      <c r="L1427" t="s">
        <v>105</v>
      </c>
    </row>
    <row r="1428" spans="1:12" x14ac:dyDescent="0.3">
      <c r="A1428">
        <v>94279</v>
      </c>
      <c r="B1428" t="s">
        <v>494</v>
      </c>
      <c r="C1428" t="s">
        <v>43</v>
      </c>
      <c r="D1428" t="s">
        <v>323</v>
      </c>
      <c r="E1428" t="s">
        <v>60</v>
      </c>
      <c r="F1428" t="s">
        <v>324</v>
      </c>
      <c r="G1428" s="1" t="s">
        <v>14</v>
      </c>
      <c r="H1428" s="2">
        <v>2078</v>
      </c>
      <c r="I1428" s="2">
        <v>654795</v>
      </c>
      <c r="J1428" s="2">
        <v>1793.958904109589</v>
      </c>
      <c r="K1428" t="s">
        <v>43</v>
      </c>
      <c r="L1428" t="s">
        <v>105</v>
      </c>
    </row>
    <row r="1429" spans="1:12" x14ac:dyDescent="0.3">
      <c r="A1429">
        <v>94280</v>
      </c>
      <c r="B1429" t="s">
        <v>494</v>
      </c>
      <c r="C1429" t="s">
        <v>43</v>
      </c>
      <c r="D1429" t="s">
        <v>323</v>
      </c>
      <c r="E1429" t="s">
        <v>60</v>
      </c>
      <c r="F1429" t="s">
        <v>324</v>
      </c>
      <c r="G1429" s="1" t="s">
        <v>14</v>
      </c>
      <c r="H1429" s="2">
        <v>1</v>
      </c>
      <c r="I1429" s="2">
        <v>365</v>
      </c>
      <c r="J1429" s="2">
        <v>1</v>
      </c>
      <c r="K1429" t="s">
        <v>73</v>
      </c>
      <c r="L1429" t="s">
        <v>105</v>
      </c>
    </row>
    <row r="1430" spans="1:12" x14ac:dyDescent="0.3">
      <c r="A1430">
        <v>94281</v>
      </c>
      <c r="B1430" t="s">
        <v>494</v>
      </c>
      <c r="C1430" t="s">
        <v>43</v>
      </c>
      <c r="D1430" t="s">
        <v>323</v>
      </c>
      <c r="E1430" t="s">
        <v>60</v>
      </c>
      <c r="F1430" t="s">
        <v>324</v>
      </c>
      <c r="G1430" s="1" t="s">
        <v>14</v>
      </c>
      <c r="H1430" s="2">
        <v>3</v>
      </c>
      <c r="I1430" s="2">
        <v>791</v>
      </c>
      <c r="J1430" s="2">
        <v>2.1671232876712327</v>
      </c>
      <c r="K1430" t="s">
        <v>82</v>
      </c>
      <c r="L1430" t="s">
        <v>105</v>
      </c>
    </row>
    <row r="1431" spans="1:12" x14ac:dyDescent="0.3">
      <c r="A1431">
        <v>94282</v>
      </c>
      <c r="B1431" t="s">
        <v>494</v>
      </c>
      <c r="C1431" t="s">
        <v>43</v>
      </c>
      <c r="D1431" t="s">
        <v>323</v>
      </c>
      <c r="E1431" t="s">
        <v>60</v>
      </c>
      <c r="F1431" t="s">
        <v>324</v>
      </c>
      <c r="G1431" s="1" t="s">
        <v>15</v>
      </c>
      <c r="H1431" s="2">
        <v>1010</v>
      </c>
      <c r="I1431" s="2">
        <v>335127</v>
      </c>
      <c r="J1431" s="2">
        <v>918.15616438356165</v>
      </c>
      <c r="K1431" t="s">
        <v>43</v>
      </c>
      <c r="L1431" t="s">
        <v>105</v>
      </c>
    </row>
    <row r="1432" spans="1:12" x14ac:dyDescent="0.3">
      <c r="A1432">
        <v>94283</v>
      </c>
      <c r="B1432" t="s">
        <v>494</v>
      </c>
      <c r="C1432" t="s">
        <v>43</v>
      </c>
      <c r="D1432" t="s">
        <v>323</v>
      </c>
      <c r="E1432" t="s">
        <v>60</v>
      </c>
      <c r="F1432" t="s">
        <v>324</v>
      </c>
      <c r="G1432" s="1" t="s">
        <v>16</v>
      </c>
      <c r="H1432" s="2">
        <v>1337</v>
      </c>
      <c r="I1432" s="2">
        <v>463972</v>
      </c>
      <c r="J1432" s="2">
        <v>1271.1561643835616</v>
      </c>
      <c r="K1432" t="s">
        <v>43</v>
      </c>
      <c r="L1432" t="s">
        <v>105</v>
      </c>
    </row>
    <row r="1433" spans="1:12" x14ac:dyDescent="0.3">
      <c r="A1433">
        <v>94284</v>
      </c>
      <c r="B1433" t="s">
        <v>494</v>
      </c>
      <c r="C1433" t="s">
        <v>43</v>
      </c>
      <c r="D1433" t="s">
        <v>325</v>
      </c>
      <c r="E1433" t="s">
        <v>50</v>
      </c>
      <c r="F1433" t="s">
        <v>326</v>
      </c>
      <c r="G1433" s="1" t="s">
        <v>17</v>
      </c>
      <c r="H1433" s="2">
        <v>322</v>
      </c>
      <c r="I1433" s="2">
        <v>117375</v>
      </c>
      <c r="J1433" s="2">
        <v>321.57534246575341</v>
      </c>
      <c r="K1433" t="s">
        <v>43</v>
      </c>
      <c r="L1433" t="s">
        <v>105</v>
      </c>
    </row>
    <row r="1434" spans="1:12" x14ac:dyDescent="0.3">
      <c r="A1434">
        <v>94285</v>
      </c>
      <c r="B1434" t="s">
        <v>494</v>
      </c>
      <c r="C1434" t="s">
        <v>43</v>
      </c>
      <c r="D1434" t="s">
        <v>325</v>
      </c>
      <c r="E1434" t="s">
        <v>50</v>
      </c>
      <c r="F1434" t="s">
        <v>326</v>
      </c>
      <c r="G1434" s="1" t="s">
        <v>12</v>
      </c>
      <c r="H1434" s="2">
        <v>223</v>
      </c>
      <c r="I1434" s="2">
        <v>64933</v>
      </c>
      <c r="J1434" s="2">
        <v>177.8986301369863</v>
      </c>
      <c r="K1434" t="s">
        <v>43</v>
      </c>
      <c r="L1434" t="s">
        <v>105</v>
      </c>
    </row>
    <row r="1435" spans="1:12" x14ac:dyDescent="0.3">
      <c r="A1435">
        <v>94286</v>
      </c>
      <c r="B1435" t="s">
        <v>494</v>
      </c>
      <c r="C1435" t="s">
        <v>43</v>
      </c>
      <c r="D1435" t="s">
        <v>325</v>
      </c>
      <c r="E1435" t="s">
        <v>50</v>
      </c>
      <c r="F1435" t="s">
        <v>326</v>
      </c>
      <c r="G1435" s="1" t="s">
        <v>14</v>
      </c>
      <c r="H1435" s="2">
        <v>19</v>
      </c>
      <c r="I1435" s="2">
        <v>6632</v>
      </c>
      <c r="J1435" s="2">
        <v>18.169863013698631</v>
      </c>
      <c r="K1435" t="s">
        <v>43</v>
      </c>
      <c r="L1435" t="s">
        <v>105</v>
      </c>
    </row>
    <row r="1436" spans="1:12" x14ac:dyDescent="0.3">
      <c r="A1436">
        <v>94287</v>
      </c>
      <c r="B1436" t="s">
        <v>494</v>
      </c>
      <c r="C1436" t="s">
        <v>43</v>
      </c>
      <c r="D1436" t="s">
        <v>325</v>
      </c>
      <c r="E1436" t="s">
        <v>50</v>
      </c>
      <c r="F1436" t="s">
        <v>326</v>
      </c>
      <c r="G1436" s="1" t="s">
        <v>14</v>
      </c>
      <c r="H1436" s="2">
        <v>1</v>
      </c>
      <c r="I1436" s="2">
        <v>92</v>
      </c>
      <c r="J1436" s="2">
        <v>0.25205479452054796</v>
      </c>
      <c r="K1436" t="s">
        <v>79</v>
      </c>
      <c r="L1436" t="s">
        <v>105</v>
      </c>
    </row>
    <row r="1437" spans="1:12" x14ac:dyDescent="0.3">
      <c r="A1437">
        <v>94288</v>
      </c>
      <c r="B1437" t="s">
        <v>494</v>
      </c>
      <c r="C1437" t="s">
        <v>43</v>
      </c>
      <c r="D1437" t="s">
        <v>325</v>
      </c>
      <c r="E1437" t="s">
        <v>50</v>
      </c>
      <c r="F1437" t="s">
        <v>326</v>
      </c>
      <c r="G1437" s="1" t="s">
        <v>14</v>
      </c>
      <c r="H1437" s="2">
        <v>3</v>
      </c>
      <c r="I1437" s="2">
        <v>1095</v>
      </c>
      <c r="J1437" s="2">
        <v>3</v>
      </c>
      <c r="K1437" t="s">
        <v>82</v>
      </c>
      <c r="L1437" t="s">
        <v>105</v>
      </c>
    </row>
    <row r="1438" spans="1:12" x14ac:dyDescent="0.3">
      <c r="A1438">
        <v>94289</v>
      </c>
      <c r="B1438" t="s">
        <v>494</v>
      </c>
      <c r="C1438" t="s">
        <v>43</v>
      </c>
      <c r="D1438" t="s">
        <v>325</v>
      </c>
      <c r="E1438" t="s">
        <v>50</v>
      </c>
      <c r="F1438" t="s">
        <v>326</v>
      </c>
      <c r="G1438" s="1" t="s">
        <v>15</v>
      </c>
      <c r="H1438" s="2">
        <v>1</v>
      </c>
      <c r="I1438" s="2">
        <v>365</v>
      </c>
      <c r="J1438" s="2">
        <v>1</v>
      </c>
      <c r="K1438" t="s">
        <v>41</v>
      </c>
      <c r="L1438" t="s">
        <v>105</v>
      </c>
    </row>
    <row r="1439" spans="1:12" x14ac:dyDescent="0.3">
      <c r="A1439">
        <v>94290</v>
      </c>
      <c r="B1439" t="s">
        <v>494</v>
      </c>
      <c r="C1439" t="s">
        <v>43</v>
      </c>
      <c r="D1439" t="s">
        <v>325</v>
      </c>
      <c r="E1439" t="s">
        <v>50</v>
      </c>
      <c r="F1439" t="s">
        <v>326</v>
      </c>
      <c r="G1439" s="1" t="s">
        <v>15</v>
      </c>
      <c r="H1439" s="2">
        <v>13</v>
      </c>
      <c r="I1439" s="2">
        <v>4500</v>
      </c>
      <c r="J1439" s="2">
        <v>12.328767123287671</v>
      </c>
      <c r="K1439" t="s">
        <v>43</v>
      </c>
      <c r="L1439" t="s">
        <v>105</v>
      </c>
    </row>
    <row r="1440" spans="1:12" x14ac:dyDescent="0.3">
      <c r="A1440">
        <v>94291</v>
      </c>
      <c r="B1440" t="s">
        <v>494</v>
      </c>
      <c r="C1440" t="s">
        <v>43</v>
      </c>
      <c r="D1440" t="s">
        <v>325</v>
      </c>
      <c r="E1440" t="s">
        <v>50</v>
      </c>
      <c r="F1440" t="s">
        <v>326</v>
      </c>
      <c r="G1440" s="1" t="s">
        <v>15</v>
      </c>
      <c r="H1440" s="2">
        <v>1</v>
      </c>
      <c r="I1440" s="2">
        <v>120</v>
      </c>
      <c r="J1440" s="2">
        <v>0.32876712328767121</v>
      </c>
      <c r="K1440" t="s">
        <v>82</v>
      </c>
      <c r="L1440" t="s">
        <v>105</v>
      </c>
    </row>
    <row r="1441" spans="1:12" x14ac:dyDescent="0.3">
      <c r="A1441">
        <v>94292</v>
      </c>
      <c r="B1441" t="s">
        <v>494</v>
      </c>
      <c r="C1441" t="s">
        <v>43</v>
      </c>
      <c r="D1441" t="s">
        <v>325</v>
      </c>
      <c r="E1441" t="s">
        <v>50</v>
      </c>
      <c r="F1441" t="s">
        <v>326</v>
      </c>
      <c r="G1441" s="1" t="s">
        <v>16</v>
      </c>
      <c r="H1441" s="2">
        <v>16</v>
      </c>
      <c r="I1441" s="2">
        <v>5779</v>
      </c>
      <c r="J1441" s="2">
        <v>15.832876712328767</v>
      </c>
      <c r="K1441" t="s">
        <v>43</v>
      </c>
      <c r="L1441" t="s">
        <v>105</v>
      </c>
    </row>
    <row r="1442" spans="1:12" x14ac:dyDescent="0.3">
      <c r="A1442">
        <v>94293</v>
      </c>
      <c r="B1442" t="s">
        <v>494</v>
      </c>
      <c r="C1442" t="s">
        <v>43</v>
      </c>
      <c r="D1442" t="s">
        <v>327</v>
      </c>
      <c r="E1442" t="s">
        <v>50</v>
      </c>
      <c r="F1442" t="s">
        <v>328</v>
      </c>
      <c r="G1442" s="1" t="s">
        <v>17</v>
      </c>
      <c r="H1442" s="2">
        <v>497</v>
      </c>
      <c r="I1442" s="2">
        <v>168827</v>
      </c>
      <c r="J1442" s="2">
        <v>462.53972602739725</v>
      </c>
      <c r="K1442" t="s">
        <v>43</v>
      </c>
      <c r="L1442" t="s">
        <v>105</v>
      </c>
    </row>
    <row r="1443" spans="1:12" x14ac:dyDescent="0.3">
      <c r="A1443">
        <v>94294</v>
      </c>
      <c r="B1443" t="s">
        <v>494</v>
      </c>
      <c r="C1443" t="s">
        <v>43</v>
      </c>
      <c r="D1443" t="s">
        <v>327</v>
      </c>
      <c r="E1443" t="s">
        <v>50</v>
      </c>
      <c r="F1443" t="s">
        <v>328</v>
      </c>
      <c r="G1443" s="1" t="s">
        <v>12</v>
      </c>
      <c r="H1443" s="2">
        <v>138</v>
      </c>
      <c r="I1443" s="2">
        <v>43749</v>
      </c>
      <c r="J1443" s="2">
        <v>119.86027397260274</v>
      </c>
      <c r="K1443" t="s">
        <v>43</v>
      </c>
      <c r="L1443" t="s">
        <v>105</v>
      </c>
    </row>
    <row r="1444" spans="1:12" x14ac:dyDescent="0.3">
      <c r="A1444">
        <v>94295</v>
      </c>
      <c r="B1444" t="s">
        <v>494</v>
      </c>
      <c r="C1444" t="s">
        <v>43</v>
      </c>
      <c r="D1444" t="s">
        <v>327</v>
      </c>
      <c r="E1444" t="s">
        <v>50</v>
      </c>
      <c r="F1444" t="s">
        <v>328</v>
      </c>
      <c r="G1444" s="1" t="s">
        <v>13</v>
      </c>
      <c r="H1444" s="2">
        <v>16</v>
      </c>
      <c r="I1444" s="2">
        <v>5417</v>
      </c>
      <c r="J1444" s="2">
        <v>14.841095890410958</v>
      </c>
      <c r="K1444" t="s">
        <v>43</v>
      </c>
      <c r="L1444" t="s">
        <v>105</v>
      </c>
    </row>
    <row r="1445" spans="1:12" x14ac:dyDescent="0.3">
      <c r="A1445">
        <v>94296</v>
      </c>
      <c r="B1445" t="s">
        <v>494</v>
      </c>
      <c r="C1445" t="s">
        <v>43</v>
      </c>
      <c r="D1445" t="s">
        <v>327</v>
      </c>
      <c r="E1445" t="s">
        <v>50</v>
      </c>
      <c r="F1445" t="s">
        <v>328</v>
      </c>
      <c r="G1445" s="1" t="s">
        <v>14</v>
      </c>
      <c r="H1445" s="2">
        <v>135</v>
      </c>
      <c r="I1445" s="2">
        <v>47686</v>
      </c>
      <c r="J1445" s="2">
        <v>130.64657534246575</v>
      </c>
      <c r="K1445" t="s">
        <v>43</v>
      </c>
      <c r="L1445" t="s">
        <v>105</v>
      </c>
    </row>
    <row r="1446" spans="1:12" x14ac:dyDescent="0.3">
      <c r="A1446">
        <v>94297</v>
      </c>
      <c r="B1446" t="s">
        <v>494</v>
      </c>
      <c r="C1446" t="s">
        <v>43</v>
      </c>
      <c r="D1446" t="s">
        <v>327</v>
      </c>
      <c r="E1446" t="s">
        <v>50</v>
      </c>
      <c r="F1446" t="s">
        <v>328</v>
      </c>
      <c r="G1446" s="1" t="s">
        <v>15</v>
      </c>
      <c r="H1446" s="2">
        <v>85</v>
      </c>
      <c r="I1446" s="2">
        <v>29719</v>
      </c>
      <c r="J1446" s="2">
        <v>81.421917808219177</v>
      </c>
      <c r="K1446" t="s">
        <v>43</v>
      </c>
      <c r="L1446" t="s">
        <v>105</v>
      </c>
    </row>
    <row r="1447" spans="1:12" x14ac:dyDescent="0.3">
      <c r="A1447">
        <v>94298</v>
      </c>
      <c r="B1447" t="s">
        <v>494</v>
      </c>
      <c r="C1447" t="s">
        <v>43</v>
      </c>
      <c r="D1447" t="s">
        <v>327</v>
      </c>
      <c r="E1447" t="s">
        <v>50</v>
      </c>
      <c r="F1447" t="s">
        <v>328</v>
      </c>
      <c r="G1447" s="1" t="s">
        <v>16</v>
      </c>
      <c r="H1447" s="2">
        <v>388</v>
      </c>
      <c r="I1447" s="2">
        <v>132870</v>
      </c>
      <c r="J1447" s="2">
        <v>364.02739726027397</v>
      </c>
      <c r="K1447" t="s">
        <v>43</v>
      </c>
      <c r="L1447" t="s">
        <v>105</v>
      </c>
    </row>
    <row r="1448" spans="1:12" x14ac:dyDescent="0.3">
      <c r="A1448">
        <v>94299</v>
      </c>
      <c r="B1448" t="s">
        <v>494</v>
      </c>
      <c r="C1448" t="s">
        <v>43</v>
      </c>
      <c r="D1448" t="s">
        <v>329</v>
      </c>
      <c r="E1448" t="s">
        <v>50</v>
      </c>
      <c r="F1448" t="s">
        <v>330</v>
      </c>
      <c r="G1448" s="1" t="s">
        <v>17</v>
      </c>
      <c r="H1448" s="2">
        <v>882</v>
      </c>
      <c r="I1448" s="2">
        <v>297651</v>
      </c>
      <c r="J1448" s="2">
        <v>815.48219178082195</v>
      </c>
      <c r="K1448" t="s">
        <v>43</v>
      </c>
      <c r="L1448" t="s">
        <v>105</v>
      </c>
    </row>
    <row r="1449" spans="1:12" x14ac:dyDescent="0.3">
      <c r="A1449">
        <v>94300</v>
      </c>
      <c r="B1449" t="s">
        <v>494</v>
      </c>
      <c r="C1449" t="s">
        <v>43</v>
      </c>
      <c r="D1449" t="s">
        <v>329</v>
      </c>
      <c r="E1449" t="s">
        <v>50</v>
      </c>
      <c r="F1449" t="s">
        <v>330</v>
      </c>
      <c r="G1449" s="1" t="s">
        <v>12</v>
      </c>
      <c r="H1449" s="2">
        <v>1441</v>
      </c>
      <c r="I1449" s="2">
        <v>509965</v>
      </c>
      <c r="J1449" s="2">
        <v>1397.1643835616439</v>
      </c>
      <c r="K1449" t="s">
        <v>43</v>
      </c>
      <c r="L1449" t="s">
        <v>105</v>
      </c>
    </row>
    <row r="1450" spans="1:12" x14ac:dyDescent="0.3">
      <c r="A1450">
        <v>94301</v>
      </c>
      <c r="B1450" t="s">
        <v>494</v>
      </c>
      <c r="C1450" t="s">
        <v>43</v>
      </c>
      <c r="D1450" t="s">
        <v>329</v>
      </c>
      <c r="E1450" t="s">
        <v>50</v>
      </c>
      <c r="F1450" t="s">
        <v>330</v>
      </c>
      <c r="G1450" s="1" t="s">
        <v>13</v>
      </c>
      <c r="H1450" s="2">
        <v>978</v>
      </c>
      <c r="I1450" s="2">
        <v>336780</v>
      </c>
      <c r="J1450" s="2">
        <v>922.68493150684935</v>
      </c>
      <c r="K1450" t="s">
        <v>43</v>
      </c>
      <c r="L1450" t="s">
        <v>105</v>
      </c>
    </row>
    <row r="1451" spans="1:12" x14ac:dyDescent="0.3">
      <c r="A1451">
        <v>94302</v>
      </c>
      <c r="B1451" t="s">
        <v>494</v>
      </c>
      <c r="C1451" t="s">
        <v>43</v>
      </c>
      <c r="D1451" t="s">
        <v>329</v>
      </c>
      <c r="E1451" t="s">
        <v>50</v>
      </c>
      <c r="F1451" t="s">
        <v>330</v>
      </c>
      <c r="G1451" s="1" t="s">
        <v>14</v>
      </c>
      <c r="H1451" s="2">
        <v>2</v>
      </c>
      <c r="I1451" s="2">
        <v>654</v>
      </c>
      <c r="J1451" s="2">
        <v>1.7917808219178082</v>
      </c>
      <c r="K1451" t="s">
        <v>11</v>
      </c>
      <c r="L1451" t="s">
        <v>105</v>
      </c>
    </row>
    <row r="1452" spans="1:12" x14ac:dyDescent="0.3">
      <c r="A1452">
        <v>94303</v>
      </c>
      <c r="B1452" t="s">
        <v>494</v>
      </c>
      <c r="C1452" t="s">
        <v>43</v>
      </c>
      <c r="D1452" t="s">
        <v>329</v>
      </c>
      <c r="E1452" t="s">
        <v>50</v>
      </c>
      <c r="F1452" t="s">
        <v>330</v>
      </c>
      <c r="G1452" s="1" t="s">
        <v>14</v>
      </c>
      <c r="H1452" s="2">
        <v>3243</v>
      </c>
      <c r="I1452" s="2">
        <v>1112834</v>
      </c>
      <c r="J1452" s="2">
        <v>3048.860273972603</v>
      </c>
      <c r="K1452" t="s">
        <v>43</v>
      </c>
      <c r="L1452" t="s">
        <v>105</v>
      </c>
    </row>
    <row r="1453" spans="1:12" x14ac:dyDescent="0.3">
      <c r="A1453">
        <v>94304</v>
      </c>
      <c r="B1453" t="s">
        <v>494</v>
      </c>
      <c r="C1453" t="s">
        <v>43</v>
      </c>
      <c r="D1453" t="s">
        <v>329</v>
      </c>
      <c r="E1453" t="s">
        <v>50</v>
      </c>
      <c r="F1453" t="s">
        <v>330</v>
      </c>
      <c r="G1453" s="1" t="s">
        <v>14</v>
      </c>
      <c r="H1453" s="2">
        <v>1</v>
      </c>
      <c r="I1453" s="2">
        <v>365</v>
      </c>
      <c r="J1453" s="2">
        <v>1</v>
      </c>
      <c r="K1453" t="s">
        <v>69</v>
      </c>
      <c r="L1453" t="s">
        <v>105</v>
      </c>
    </row>
    <row r="1454" spans="1:12" x14ac:dyDescent="0.3">
      <c r="A1454">
        <v>94305</v>
      </c>
      <c r="B1454" t="s">
        <v>494</v>
      </c>
      <c r="C1454" t="s">
        <v>43</v>
      </c>
      <c r="D1454" t="s">
        <v>329</v>
      </c>
      <c r="E1454" t="s">
        <v>50</v>
      </c>
      <c r="F1454" t="s">
        <v>330</v>
      </c>
      <c r="G1454" s="1" t="s">
        <v>15</v>
      </c>
      <c r="H1454" s="2">
        <v>1019</v>
      </c>
      <c r="I1454" s="2">
        <v>367690</v>
      </c>
      <c r="J1454" s="2">
        <v>1007.3698630136986</v>
      </c>
      <c r="K1454" t="s">
        <v>43</v>
      </c>
      <c r="L1454" t="s">
        <v>105</v>
      </c>
    </row>
    <row r="1455" spans="1:12" x14ac:dyDescent="0.3">
      <c r="A1455">
        <v>94306</v>
      </c>
      <c r="B1455" t="s">
        <v>494</v>
      </c>
      <c r="C1455" t="s">
        <v>43</v>
      </c>
      <c r="D1455" t="s">
        <v>329</v>
      </c>
      <c r="E1455" t="s">
        <v>50</v>
      </c>
      <c r="F1455" t="s">
        <v>330</v>
      </c>
      <c r="G1455" s="1" t="s">
        <v>16</v>
      </c>
      <c r="H1455" s="2">
        <v>1261</v>
      </c>
      <c r="I1455" s="2">
        <v>453559</v>
      </c>
      <c r="J1455" s="2">
        <v>1242.6273972602739</v>
      </c>
      <c r="K1455" t="s">
        <v>43</v>
      </c>
      <c r="L1455" t="s">
        <v>105</v>
      </c>
    </row>
    <row r="1456" spans="1:12" x14ac:dyDescent="0.3">
      <c r="A1456">
        <v>94307</v>
      </c>
      <c r="B1456" t="s">
        <v>494</v>
      </c>
      <c r="C1456" t="s">
        <v>43</v>
      </c>
      <c r="D1456" t="s">
        <v>331</v>
      </c>
      <c r="E1456" t="s">
        <v>50</v>
      </c>
      <c r="F1456" t="s">
        <v>332</v>
      </c>
      <c r="G1456" s="1" t="s">
        <v>17</v>
      </c>
      <c r="H1456" s="2">
        <v>770</v>
      </c>
      <c r="I1456" s="2">
        <v>270476</v>
      </c>
      <c r="J1456" s="2">
        <v>741.03013698630139</v>
      </c>
      <c r="K1456" t="s">
        <v>43</v>
      </c>
      <c r="L1456" t="s">
        <v>105</v>
      </c>
    </row>
    <row r="1457" spans="1:12" x14ac:dyDescent="0.3">
      <c r="A1457">
        <v>94308</v>
      </c>
      <c r="B1457" t="s">
        <v>494</v>
      </c>
      <c r="C1457" t="s">
        <v>43</v>
      </c>
      <c r="D1457" t="s">
        <v>331</v>
      </c>
      <c r="E1457" t="s">
        <v>50</v>
      </c>
      <c r="F1457" t="s">
        <v>332</v>
      </c>
      <c r="G1457" s="1" t="s">
        <v>12</v>
      </c>
      <c r="H1457" s="2">
        <v>1969</v>
      </c>
      <c r="I1457" s="2">
        <v>692198</v>
      </c>
      <c r="J1457" s="2">
        <v>1896.4328767123288</v>
      </c>
      <c r="K1457" t="s">
        <v>43</v>
      </c>
      <c r="L1457" t="s">
        <v>105</v>
      </c>
    </row>
    <row r="1458" spans="1:12" x14ac:dyDescent="0.3">
      <c r="A1458">
        <v>94309</v>
      </c>
      <c r="B1458" t="s">
        <v>494</v>
      </c>
      <c r="C1458" t="s">
        <v>43</v>
      </c>
      <c r="D1458" t="s">
        <v>331</v>
      </c>
      <c r="E1458" t="s">
        <v>50</v>
      </c>
      <c r="F1458" t="s">
        <v>332</v>
      </c>
      <c r="G1458" s="1" t="s">
        <v>13</v>
      </c>
      <c r="H1458" s="2">
        <v>1097</v>
      </c>
      <c r="I1458" s="2">
        <v>368789</v>
      </c>
      <c r="J1458" s="2">
        <v>1010.3808219178082</v>
      </c>
      <c r="K1458" t="s">
        <v>43</v>
      </c>
      <c r="L1458" t="s">
        <v>105</v>
      </c>
    </row>
    <row r="1459" spans="1:12" x14ac:dyDescent="0.3">
      <c r="A1459">
        <v>94310</v>
      </c>
      <c r="B1459" t="s">
        <v>494</v>
      </c>
      <c r="C1459" t="s">
        <v>43</v>
      </c>
      <c r="D1459" t="s">
        <v>331</v>
      </c>
      <c r="E1459" t="s">
        <v>50</v>
      </c>
      <c r="F1459" t="s">
        <v>332</v>
      </c>
      <c r="G1459" s="1" t="s">
        <v>14</v>
      </c>
      <c r="H1459" s="2">
        <v>1</v>
      </c>
      <c r="I1459" s="2">
        <v>152</v>
      </c>
      <c r="J1459" s="2">
        <v>0.41643835616438357</v>
      </c>
      <c r="K1459" t="s">
        <v>40</v>
      </c>
      <c r="L1459" t="s">
        <v>105</v>
      </c>
    </row>
    <row r="1460" spans="1:12" x14ac:dyDescent="0.3">
      <c r="A1460">
        <v>94311</v>
      </c>
      <c r="B1460" t="s">
        <v>494</v>
      </c>
      <c r="C1460" t="s">
        <v>43</v>
      </c>
      <c r="D1460" t="s">
        <v>331</v>
      </c>
      <c r="E1460" t="s">
        <v>50</v>
      </c>
      <c r="F1460" t="s">
        <v>332</v>
      </c>
      <c r="G1460" s="1" t="s">
        <v>14</v>
      </c>
      <c r="H1460" s="2">
        <v>3375</v>
      </c>
      <c r="I1460" s="2">
        <v>1176090</v>
      </c>
      <c r="J1460" s="2">
        <v>3222.1643835616437</v>
      </c>
      <c r="K1460" t="s">
        <v>43</v>
      </c>
      <c r="L1460" t="s">
        <v>105</v>
      </c>
    </row>
    <row r="1461" spans="1:12" x14ac:dyDescent="0.3">
      <c r="A1461">
        <v>94312</v>
      </c>
      <c r="B1461" t="s">
        <v>494</v>
      </c>
      <c r="C1461" t="s">
        <v>43</v>
      </c>
      <c r="D1461" t="s">
        <v>331</v>
      </c>
      <c r="E1461" t="s">
        <v>50</v>
      </c>
      <c r="F1461" t="s">
        <v>332</v>
      </c>
      <c r="G1461" s="1" t="s">
        <v>14</v>
      </c>
      <c r="H1461" s="2">
        <v>1</v>
      </c>
      <c r="I1461" s="2">
        <v>31</v>
      </c>
      <c r="J1461" s="2">
        <v>8.4931506849315067E-2</v>
      </c>
      <c r="K1461" t="s">
        <v>82</v>
      </c>
      <c r="L1461" t="s">
        <v>105</v>
      </c>
    </row>
    <row r="1462" spans="1:12" x14ac:dyDescent="0.3">
      <c r="A1462">
        <v>94313</v>
      </c>
      <c r="B1462" t="s">
        <v>494</v>
      </c>
      <c r="C1462" t="s">
        <v>43</v>
      </c>
      <c r="D1462" t="s">
        <v>331</v>
      </c>
      <c r="E1462" t="s">
        <v>50</v>
      </c>
      <c r="F1462" t="s">
        <v>332</v>
      </c>
      <c r="G1462" s="1" t="s">
        <v>15</v>
      </c>
      <c r="H1462" s="2">
        <v>1003</v>
      </c>
      <c r="I1462" s="2">
        <v>363528</v>
      </c>
      <c r="J1462" s="2">
        <v>995.96712328767126</v>
      </c>
      <c r="K1462" t="s">
        <v>43</v>
      </c>
      <c r="L1462" t="s">
        <v>105</v>
      </c>
    </row>
    <row r="1463" spans="1:12" x14ac:dyDescent="0.3">
      <c r="A1463">
        <v>94314</v>
      </c>
      <c r="B1463" t="s">
        <v>494</v>
      </c>
      <c r="C1463" t="s">
        <v>43</v>
      </c>
      <c r="D1463" t="s">
        <v>331</v>
      </c>
      <c r="E1463" t="s">
        <v>50</v>
      </c>
      <c r="F1463" t="s">
        <v>332</v>
      </c>
      <c r="G1463" s="1" t="s">
        <v>16</v>
      </c>
      <c r="H1463" s="2">
        <v>969</v>
      </c>
      <c r="I1463" s="2">
        <v>349066</v>
      </c>
      <c r="J1463" s="2">
        <v>956.34520547945203</v>
      </c>
      <c r="K1463" t="s">
        <v>43</v>
      </c>
      <c r="L1463" t="s">
        <v>105</v>
      </c>
    </row>
    <row r="1464" spans="1:12" x14ac:dyDescent="0.3">
      <c r="A1464">
        <v>94315</v>
      </c>
      <c r="B1464" t="s">
        <v>494</v>
      </c>
      <c r="C1464" t="s">
        <v>43</v>
      </c>
      <c r="D1464" t="s">
        <v>333</v>
      </c>
      <c r="E1464" t="s">
        <v>50</v>
      </c>
      <c r="F1464" t="s">
        <v>334</v>
      </c>
      <c r="G1464" s="1" t="s">
        <v>17</v>
      </c>
      <c r="H1464" s="2">
        <v>597</v>
      </c>
      <c r="I1464" s="2">
        <v>211128</v>
      </c>
      <c r="J1464" s="2">
        <v>578.43287671232872</v>
      </c>
      <c r="K1464" t="s">
        <v>43</v>
      </c>
      <c r="L1464" t="s">
        <v>105</v>
      </c>
    </row>
    <row r="1465" spans="1:12" x14ac:dyDescent="0.3">
      <c r="A1465">
        <v>94316</v>
      </c>
      <c r="B1465" t="s">
        <v>494</v>
      </c>
      <c r="C1465" t="s">
        <v>43</v>
      </c>
      <c r="D1465" t="s">
        <v>333</v>
      </c>
      <c r="E1465" t="s">
        <v>50</v>
      </c>
      <c r="F1465" t="s">
        <v>334</v>
      </c>
      <c r="G1465" s="1" t="s">
        <v>12</v>
      </c>
      <c r="H1465" s="2">
        <v>176</v>
      </c>
      <c r="I1465" s="2">
        <v>50761</v>
      </c>
      <c r="J1465" s="2">
        <v>139.07123287671232</v>
      </c>
      <c r="K1465" t="s">
        <v>43</v>
      </c>
      <c r="L1465" t="s">
        <v>105</v>
      </c>
    </row>
    <row r="1466" spans="1:12" x14ac:dyDescent="0.3">
      <c r="A1466">
        <v>94317</v>
      </c>
      <c r="B1466" t="s">
        <v>494</v>
      </c>
      <c r="C1466" t="s">
        <v>43</v>
      </c>
      <c r="D1466" t="s">
        <v>333</v>
      </c>
      <c r="E1466" t="s">
        <v>50</v>
      </c>
      <c r="F1466" t="s">
        <v>334</v>
      </c>
      <c r="G1466" s="1" t="s">
        <v>14</v>
      </c>
      <c r="H1466" s="2">
        <v>69</v>
      </c>
      <c r="I1466" s="2">
        <v>22904</v>
      </c>
      <c r="J1466" s="2">
        <v>62.750684931506846</v>
      </c>
      <c r="K1466" t="s">
        <v>43</v>
      </c>
      <c r="L1466" t="s">
        <v>105</v>
      </c>
    </row>
    <row r="1467" spans="1:12" x14ac:dyDescent="0.3">
      <c r="A1467">
        <v>94318</v>
      </c>
      <c r="B1467" t="s">
        <v>494</v>
      </c>
      <c r="C1467" t="s">
        <v>43</v>
      </c>
      <c r="D1467" t="s">
        <v>333</v>
      </c>
      <c r="E1467" t="s">
        <v>50</v>
      </c>
      <c r="F1467" t="s">
        <v>334</v>
      </c>
      <c r="G1467" s="1" t="s">
        <v>15</v>
      </c>
      <c r="H1467" s="2">
        <v>134</v>
      </c>
      <c r="I1467" s="2">
        <v>47057</v>
      </c>
      <c r="J1467" s="2">
        <v>128.92328767123288</v>
      </c>
      <c r="K1467" t="s">
        <v>43</v>
      </c>
      <c r="L1467" t="s">
        <v>105</v>
      </c>
    </row>
    <row r="1468" spans="1:12" x14ac:dyDescent="0.3">
      <c r="A1468">
        <v>94319</v>
      </c>
      <c r="B1468" t="s">
        <v>494</v>
      </c>
      <c r="C1468" t="s">
        <v>43</v>
      </c>
      <c r="D1468" t="s">
        <v>333</v>
      </c>
      <c r="E1468" t="s">
        <v>50</v>
      </c>
      <c r="F1468" t="s">
        <v>334</v>
      </c>
      <c r="G1468" s="1" t="s">
        <v>16</v>
      </c>
      <c r="H1468" s="2">
        <v>815</v>
      </c>
      <c r="I1468" s="2">
        <v>288998</v>
      </c>
      <c r="J1468" s="2">
        <v>791.7753424657534</v>
      </c>
      <c r="K1468" t="s">
        <v>43</v>
      </c>
      <c r="L1468" t="s">
        <v>105</v>
      </c>
    </row>
    <row r="1469" spans="1:12" x14ac:dyDescent="0.3">
      <c r="A1469">
        <v>94320</v>
      </c>
      <c r="B1469" t="s">
        <v>494</v>
      </c>
      <c r="C1469" t="s">
        <v>43</v>
      </c>
      <c r="D1469" t="s">
        <v>335</v>
      </c>
      <c r="E1469" t="s">
        <v>50</v>
      </c>
      <c r="F1469" t="s">
        <v>336</v>
      </c>
      <c r="G1469" s="1" t="s">
        <v>17</v>
      </c>
      <c r="H1469" s="2">
        <v>651</v>
      </c>
      <c r="I1469" s="2">
        <v>221171</v>
      </c>
      <c r="J1469" s="2">
        <v>605.94794520547941</v>
      </c>
      <c r="K1469" t="s">
        <v>43</v>
      </c>
      <c r="L1469" t="s">
        <v>105</v>
      </c>
    </row>
    <row r="1470" spans="1:12" x14ac:dyDescent="0.3">
      <c r="A1470">
        <v>94321</v>
      </c>
      <c r="B1470" t="s">
        <v>494</v>
      </c>
      <c r="C1470" t="s">
        <v>43</v>
      </c>
      <c r="D1470" t="s">
        <v>335</v>
      </c>
      <c r="E1470" t="s">
        <v>50</v>
      </c>
      <c r="F1470" t="s">
        <v>336</v>
      </c>
      <c r="G1470" s="1" t="s">
        <v>12</v>
      </c>
      <c r="H1470" s="2">
        <v>171</v>
      </c>
      <c r="I1470" s="2">
        <v>52980</v>
      </c>
      <c r="J1470" s="2">
        <v>145.15068493150685</v>
      </c>
      <c r="K1470" t="s">
        <v>43</v>
      </c>
      <c r="L1470" t="s">
        <v>105</v>
      </c>
    </row>
    <row r="1471" spans="1:12" x14ac:dyDescent="0.3">
      <c r="A1471">
        <v>94322</v>
      </c>
      <c r="B1471" t="s">
        <v>494</v>
      </c>
      <c r="C1471" t="s">
        <v>43</v>
      </c>
      <c r="D1471" t="s">
        <v>335</v>
      </c>
      <c r="E1471" t="s">
        <v>50</v>
      </c>
      <c r="F1471" t="s">
        <v>336</v>
      </c>
      <c r="G1471" s="1" t="s">
        <v>13</v>
      </c>
      <c r="H1471" s="2">
        <v>31</v>
      </c>
      <c r="I1471" s="2">
        <v>10005</v>
      </c>
      <c r="J1471" s="2">
        <v>27.410958904109588</v>
      </c>
      <c r="K1471" t="s">
        <v>43</v>
      </c>
      <c r="L1471" t="s">
        <v>105</v>
      </c>
    </row>
    <row r="1472" spans="1:12" x14ac:dyDescent="0.3">
      <c r="A1472">
        <v>94323</v>
      </c>
      <c r="B1472" t="s">
        <v>494</v>
      </c>
      <c r="C1472" t="s">
        <v>43</v>
      </c>
      <c r="D1472" t="s">
        <v>335</v>
      </c>
      <c r="E1472" t="s">
        <v>50</v>
      </c>
      <c r="F1472" t="s">
        <v>336</v>
      </c>
      <c r="G1472" s="1" t="s">
        <v>14</v>
      </c>
      <c r="H1472" s="2">
        <v>158</v>
      </c>
      <c r="I1472" s="2">
        <v>54506</v>
      </c>
      <c r="J1472" s="2">
        <v>149.33150684931508</v>
      </c>
      <c r="K1472" t="s">
        <v>43</v>
      </c>
      <c r="L1472" t="s">
        <v>105</v>
      </c>
    </row>
    <row r="1473" spans="1:12" x14ac:dyDescent="0.3">
      <c r="A1473">
        <v>94324</v>
      </c>
      <c r="B1473" t="s">
        <v>494</v>
      </c>
      <c r="C1473" t="s">
        <v>43</v>
      </c>
      <c r="D1473" t="s">
        <v>335</v>
      </c>
      <c r="E1473" t="s">
        <v>50</v>
      </c>
      <c r="F1473" t="s">
        <v>336</v>
      </c>
      <c r="G1473" s="1" t="s">
        <v>15</v>
      </c>
      <c r="H1473" s="2">
        <v>146</v>
      </c>
      <c r="I1473" s="2">
        <v>52306</v>
      </c>
      <c r="J1473" s="2">
        <v>143.3041095890411</v>
      </c>
      <c r="K1473" t="s">
        <v>43</v>
      </c>
      <c r="L1473" t="s">
        <v>105</v>
      </c>
    </row>
    <row r="1474" spans="1:12" x14ac:dyDescent="0.3">
      <c r="A1474">
        <v>94325</v>
      </c>
      <c r="B1474" t="s">
        <v>494</v>
      </c>
      <c r="C1474" t="s">
        <v>43</v>
      </c>
      <c r="D1474" t="s">
        <v>335</v>
      </c>
      <c r="E1474" t="s">
        <v>50</v>
      </c>
      <c r="F1474" t="s">
        <v>336</v>
      </c>
      <c r="G1474" s="1" t="s">
        <v>16</v>
      </c>
      <c r="H1474" s="2">
        <v>508</v>
      </c>
      <c r="I1474" s="2">
        <v>177750</v>
      </c>
      <c r="J1474" s="2">
        <v>486.98630136986299</v>
      </c>
      <c r="K1474" t="s">
        <v>43</v>
      </c>
      <c r="L1474" t="s">
        <v>105</v>
      </c>
    </row>
    <row r="1475" spans="1:12" x14ac:dyDescent="0.3">
      <c r="A1475">
        <v>94326</v>
      </c>
      <c r="B1475" t="s">
        <v>494</v>
      </c>
      <c r="C1475" t="s">
        <v>43</v>
      </c>
      <c r="D1475" t="s">
        <v>335</v>
      </c>
      <c r="E1475" t="s">
        <v>50</v>
      </c>
      <c r="F1475" t="s">
        <v>336</v>
      </c>
      <c r="G1475" s="1" t="s">
        <v>16</v>
      </c>
      <c r="H1475" s="2">
        <v>1</v>
      </c>
      <c r="I1475" s="2">
        <v>365</v>
      </c>
      <c r="J1475" s="2">
        <v>1</v>
      </c>
      <c r="K1475" t="s">
        <v>72</v>
      </c>
      <c r="L1475" t="s">
        <v>105</v>
      </c>
    </row>
    <row r="1476" spans="1:12" x14ac:dyDescent="0.3">
      <c r="A1476">
        <v>94327</v>
      </c>
      <c r="B1476" t="s">
        <v>494</v>
      </c>
      <c r="C1476" t="s">
        <v>43</v>
      </c>
      <c r="D1476" t="s">
        <v>337</v>
      </c>
      <c r="E1476" t="s">
        <v>50</v>
      </c>
      <c r="F1476" t="s">
        <v>338</v>
      </c>
      <c r="G1476" s="1" t="s">
        <v>17</v>
      </c>
      <c r="H1476" s="2">
        <v>773</v>
      </c>
      <c r="I1476" s="2">
        <v>282145</v>
      </c>
      <c r="J1476" s="2">
        <v>773</v>
      </c>
      <c r="K1476" t="s">
        <v>43</v>
      </c>
      <c r="L1476" t="s">
        <v>105</v>
      </c>
    </row>
    <row r="1477" spans="1:12" x14ac:dyDescent="0.3">
      <c r="A1477">
        <v>94328</v>
      </c>
      <c r="B1477" t="s">
        <v>494</v>
      </c>
      <c r="C1477" t="s">
        <v>43</v>
      </c>
      <c r="D1477" t="s">
        <v>337</v>
      </c>
      <c r="E1477" t="s">
        <v>50</v>
      </c>
      <c r="F1477" t="s">
        <v>338</v>
      </c>
      <c r="G1477" s="1" t="s">
        <v>12</v>
      </c>
      <c r="H1477" s="2">
        <v>196</v>
      </c>
      <c r="I1477" s="2">
        <v>56567</v>
      </c>
      <c r="J1477" s="2">
        <v>154.97808219178083</v>
      </c>
      <c r="K1477" t="s">
        <v>43</v>
      </c>
      <c r="L1477" t="s">
        <v>105</v>
      </c>
    </row>
    <row r="1478" spans="1:12" x14ac:dyDescent="0.3">
      <c r="A1478">
        <v>94329</v>
      </c>
      <c r="B1478" t="s">
        <v>494</v>
      </c>
      <c r="C1478" t="s">
        <v>43</v>
      </c>
      <c r="D1478" t="s">
        <v>337</v>
      </c>
      <c r="E1478" t="s">
        <v>50</v>
      </c>
      <c r="F1478" t="s">
        <v>338</v>
      </c>
      <c r="G1478" s="1" t="s">
        <v>13</v>
      </c>
      <c r="H1478" s="2">
        <v>4</v>
      </c>
      <c r="I1478" s="2">
        <v>1156</v>
      </c>
      <c r="J1478" s="2">
        <v>3.1671232876712327</v>
      </c>
      <c r="K1478" t="s">
        <v>43</v>
      </c>
      <c r="L1478" t="s">
        <v>105</v>
      </c>
    </row>
    <row r="1479" spans="1:12" x14ac:dyDescent="0.3">
      <c r="A1479">
        <v>94330</v>
      </c>
      <c r="B1479" t="s">
        <v>494</v>
      </c>
      <c r="C1479" t="s">
        <v>43</v>
      </c>
      <c r="D1479" t="s">
        <v>337</v>
      </c>
      <c r="E1479" t="s">
        <v>50</v>
      </c>
      <c r="F1479" t="s">
        <v>338</v>
      </c>
      <c r="G1479" s="1" t="s">
        <v>14</v>
      </c>
      <c r="H1479" s="2">
        <v>37</v>
      </c>
      <c r="I1479" s="2">
        <v>12922</v>
      </c>
      <c r="J1479" s="2">
        <v>35.402739726027399</v>
      </c>
      <c r="K1479" t="s">
        <v>43</v>
      </c>
      <c r="L1479" t="s">
        <v>105</v>
      </c>
    </row>
    <row r="1480" spans="1:12" x14ac:dyDescent="0.3">
      <c r="A1480">
        <v>94331</v>
      </c>
      <c r="B1480" t="s">
        <v>494</v>
      </c>
      <c r="C1480" t="s">
        <v>43</v>
      </c>
      <c r="D1480" t="s">
        <v>337</v>
      </c>
      <c r="E1480" t="s">
        <v>50</v>
      </c>
      <c r="F1480" t="s">
        <v>338</v>
      </c>
      <c r="G1480" s="1" t="s">
        <v>15</v>
      </c>
      <c r="H1480" s="2">
        <v>158</v>
      </c>
      <c r="I1480" s="2">
        <v>56492</v>
      </c>
      <c r="J1480" s="2">
        <v>154.77260273972604</v>
      </c>
      <c r="K1480" t="s">
        <v>43</v>
      </c>
      <c r="L1480" t="s">
        <v>105</v>
      </c>
    </row>
    <row r="1481" spans="1:12" x14ac:dyDescent="0.3">
      <c r="A1481">
        <v>94332</v>
      </c>
      <c r="B1481" t="s">
        <v>494</v>
      </c>
      <c r="C1481" t="s">
        <v>43</v>
      </c>
      <c r="D1481" t="s">
        <v>337</v>
      </c>
      <c r="E1481" t="s">
        <v>50</v>
      </c>
      <c r="F1481" t="s">
        <v>338</v>
      </c>
      <c r="G1481" s="1" t="s">
        <v>15</v>
      </c>
      <c r="H1481" s="2">
        <v>2</v>
      </c>
      <c r="I1481" s="2">
        <v>730</v>
      </c>
      <c r="J1481" s="2">
        <v>2</v>
      </c>
      <c r="K1481" t="s">
        <v>72</v>
      </c>
      <c r="L1481" t="s">
        <v>105</v>
      </c>
    </row>
    <row r="1482" spans="1:12" x14ac:dyDescent="0.3">
      <c r="A1482">
        <v>94333</v>
      </c>
      <c r="B1482" t="s">
        <v>494</v>
      </c>
      <c r="C1482" t="s">
        <v>43</v>
      </c>
      <c r="D1482" t="s">
        <v>337</v>
      </c>
      <c r="E1482" t="s">
        <v>50</v>
      </c>
      <c r="F1482" t="s">
        <v>338</v>
      </c>
      <c r="G1482" s="1" t="s">
        <v>16</v>
      </c>
      <c r="H1482" s="2">
        <v>236</v>
      </c>
      <c r="I1482" s="2">
        <v>84459</v>
      </c>
      <c r="J1482" s="2">
        <v>231.39452054794521</v>
      </c>
      <c r="K1482" t="s">
        <v>43</v>
      </c>
      <c r="L1482" t="s">
        <v>105</v>
      </c>
    </row>
    <row r="1483" spans="1:12" x14ac:dyDescent="0.3">
      <c r="A1483">
        <v>94334</v>
      </c>
      <c r="B1483" t="s">
        <v>494</v>
      </c>
      <c r="C1483" t="s">
        <v>43</v>
      </c>
      <c r="D1483" t="s">
        <v>339</v>
      </c>
      <c r="E1483" t="s">
        <v>50</v>
      </c>
      <c r="F1483" t="s">
        <v>340</v>
      </c>
      <c r="G1483" s="1" t="s">
        <v>17</v>
      </c>
      <c r="H1483" s="2">
        <v>704</v>
      </c>
      <c r="I1483" s="2">
        <v>228240</v>
      </c>
      <c r="J1483" s="2">
        <v>625.31506849315065</v>
      </c>
      <c r="K1483" t="s">
        <v>43</v>
      </c>
      <c r="L1483" t="s">
        <v>105</v>
      </c>
    </row>
    <row r="1484" spans="1:12" x14ac:dyDescent="0.3">
      <c r="A1484">
        <v>94335</v>
      </c>
      <c r="B1484" t="s">
        <v>494</v>
      </c>
      <c r="C1484" t="s">
        <v>43</v>
      </c>
      <c r="D1484" t="s">
        <v>339</v>
      </c>
      <c r="E1484" t="s">
        <v>50</v>
      </c>
      <c r="F1484" t="s">
        <v>340</v>
      </c>
      <c r="G1484" s="1" t="s">
        <v>12</v>
      </c>
      <c r="H1484" s="2">
        <v>1836</v>
      </c>
      <c r="I1484" s="2">
        <v>648898</v>
      </c>
      <c r="J1484" s="2">
        <v>1777.8027397260273</v>
      </c>
      <c r="K1484" t="s">
        <v>43</v>
      </c>
      <c r="L1484" t="s">
        <v>105</v>
      </c>
    </row>
    <row r="1485" spans="1:12" x14ac:dyDescent="0.3">
      <c r="A1485">
        <v>94336</v>
      </c>
      <c r="B1485" t="s">
        <v>494</v>
      </c>
      <c r="C1485" t="s">
        <v>43</v>
      </c>
      <c r="D1485" t="s">
        <v>339</v>
      </c>
      <c r="E1485" t="s">
        <v>50</v>
      </c>
      <c r="F1485" t="s">
        <v>340</v>
      </c>
      <c r="G1485" s="1" t="s">
        <v>13</v>
      </c>
      <c r="H1485" s="2">
        <v>1023</v>
      </c>
      <c r="I1485" s="2">
        <v>346190</v>
      </c>
      <c r="J1485" s="2">
        <v>948.46575342465758</v>
      </c>
      <c r="K1485" t="s">
        <v>43</v>
      </c>
      <c r="L1485" t="s">
        <v>105</v>
      </c>
    </row>
    <row r="1486" spans="1:12" x14ac:dyDescent="0.3">
      <c r="A1486">
        <v>94337</v>
      </c>
      <c r="B1486" t="s">
        <v>494</v>
      </c>
      <c r="C1486" t="s">
        <v>43</v>
      </c>
      <c r="D1486" t="s">
        <v>339</v>
      </c>
      <c r="E1486" t="s">
        <v>50</v>
      </c>
      <c r="F1486" t="s">
        <v>340</v>
      </c>
      <c r="G1486" s="1" t="s">
        <v>14</v>
      </c>
      <c r="H1486" s="2">
        <v>3271</v>
      </c>
      <c r="I1486" s="2">
        <v>1124861</v>
      </c>
      <c r="J1486" s="2">
        <v>3081.8109589041096</v>
      </c>
      <c r="K1486" t="s">
        <v>43</v>
      </c>
      <c r="L1486" t="s">
        <v>105</v>
      </c>
    </row>
    <row r="1487" spans="1:12" x14ac:dyDescent="0.3">
      <c r="A1487">
        <v>94338</v>
      </c>
      <c r="B1487" t="s">
        <v>494</v>
      </c>
      <c r="C1487" t="s">
        <v>43</v>
      </c>
      <c r="D1487" t="s">
        <v>339</v>
      </c>
      <c r="E1487" t="s">
        <v>50</v>
      </c>
      <c r="F1487" t="s">
        <v>340</v>
      </c>
      <c r="G1487" s="1" t="s">
        <v>14</v>
      </c>
      <c r="H1487" s="2">
        <v>1</v>
      </c>
      <c r="I1487" s="2">
        <v>109</v>
      </c>
      <c r="J1487" s="2">
        <v>0.29863013698630136</v>
      </c>
      <c r="K1487" t="s">
        <v>69</v>
      </c>
      <c r="L1487" t="s">
        <v>105</v>
      </c>
    </row>
    <row r="1488" spans="1:12" x14ac:dyDescent="0.3">
      <c r="A1488">
        <v>94339</v>
      </c>
      <c r="B1488" t="s">
        <v>494</v>
      </c>
      <c r="C1488" t="s">
        <v>43</v>
      </c>
      <c r="D1488" t="s">
        <v>339</v>
      </c>
      <c r="E1488" t="s">
        <v>50</v>
      </c>
      <c r="F1488" t="s">
        <v>340</v>
      </c>
      <c r="G1488" s="1" t="s">
        <v>14</v>
      </c>
      <c r="H1488" s="2">
        <v>3</v>
      </c>
      <c r="I1488" s="2">
        <v>549</v>
      </c>
      <c r="J1488" s="2">
        <v>1.5041095890410958</v>
      </c>
      <c r="K1488" t="s">
        <v>82</v>
      </c>
      <c r="L1488" t="s">
        <v>105</v>
      </c>
    </row>
    <row r="1489" spans="1:12" x14ac:dyDescent="0.3">
      <c r="A1489">
        <v>94340</v>
      </c>
      <c r="B1489" t="s">
        <v>494</v>
      </c>
      <c r="C1489" t="s">
        <v>43</v>
      </c>
      <c r="D1489" t="s">
        <v>339</v>
      </c>
      <c r="E1489" t="s">
        <v>50</v>
      </c>
      <c r="F1489" t="s">
        <v>340</v>
      </c>
      <c r="G1489" s="1" t="s">
        <v>15</v>
      </c>
      <c r="H1489" s="2">
        <v>836</v>
      </c>
      <c r="I1489" s="2">
        <v>302113</v>
      </c>
      <c r="J1489" s="2">
        <v>827.70684931506844</v>
      </c>
      <c r="K1489" t="s">
        <v>43</v>
      </c>
      <c r="L1489" t="s">
        <v>105</v>
      </c>
    </row>
    <row r="1490" spans="1:12" x14ac:dyDescent="0.3">
      <c r="A1490">
        <v>94341</v>
      </c>
      <c r="B1490" t="s">
        <v>494</v>
      </c>
      <c r="C1490" t="s">
        <v>43</v>
      </c>
      <c r="D1490" t="s">
        <v>339</v>
      </c>
      <c r="E1490" t="s">
        <v>50</v>
      </c>
      <c r="F1490" t="s">
        <v>340</v>
      </c>
      <c r="G1490" s="1" t="s">
        <v>16</v>
      </c>
      <c r="H1490" s="2">
        <v>1305</v>
      </c>
      <c r="I1490" s="2">
        <v>473678</v>
      </c>
      <c r="J1490" s="2">
        <v>1297.7479452054795</v>
      </c>
      <c r="K1490" t="s">
        <v>43</v>
      </c>
      <c r="L1490" t="s">
        <v>105</v>
      </c>
    </row>
    <row r="1491" spans="1:12" x14ac:dyDescent="0.3">
      <c r="A1491">
        <v>94342</v>
      </c>
      <c r="B1491" t="s">
        <v>494</v>
      </c>
      <c r="C1491" t="s">
        <v>43</v>
      </c>
      <c r="D1491" t="s">
        <v>339</v>
      </c>
      <c r="E1491" t="s">
        <v>50</v>
      </c>
      <c r="F1491" t="s">
        <v>340</v>
      </c>
      <c r="G1491" s="1" t="s">
        <v>16</v>
      </c>
      <c r="H1491" s="2">
        <v>1</v>
      </c>
      <c r="I1491" s="2">
        <v>365</v>
      </c>
      <c r="J1491" s="2">
        <v>1</v>
      </c>
      <c r="K1491" t="s">
        <v>73</v>
      </c>
      <c r="L1491" t="s">
        <v>105</v>
      </c>
    </row>
    <row r="1492" spans="1:12" x14ac:dyDescent="0.3">
      <c r="A1492">
        <v>94343</v>
      </c>
      <c r="B1492" t="s">
        <v>494</v>
      </c>
      <c r="C1492" t="s">
        <v>43</v>
      </c>
      <c r="D1492" t="s">
        <v>341</v>
      </c>
      <c r="E1492" t="s">
        <v>50</v>
      </c>
      <c r="F1492" t="s">
        <v>342</v>
      </c>
      <c r="G1492" s="1" t="s">
        <v>17</v>
      </c>
      <c r="H1492" s="2">
        <v>11</v>
      </c>
      <c r="I1492" s="2">
        <v>2040</v>
      </c>
      <c r="J1492" s="2">
        <v>5.5890410958904111</v>
      </c>
      <c r="K1492" t="s">
        <v>43</v>
      </c>
      <c r="L1492" t="s">
        <v>105</v>
      </c>
    </row>
    <row r="1493" spans="1:12" x14ac:dyDescent="0.3">
      <c r="A1493">
        <v>94344</v>
      </c>
      <c r="B1493" t="s">
        <v>494</v>
      </c>
      <c r="C1493" t="s">
        <v>43</v>
      </c>
      <c r="D1493" t="s">
        <v>341</v>
      </c>
      <c r="E1493" t="s">
        <v>50</v>
      </c>
      <c r="F1493" t="s">
        <v>342</v>
      </c>
      <c r="G1493" s="1" t="s">
        <v>12</v>
      </c>
      <c r="H1493" s="2">
        <v>40</v>
      </c>
      <c r="I1493" s="2">
        <v>14327</v>
      </c>
      <c r="J1493" s="2">
        <v>39.252054794520546</v>
      </c>
      <c r="K1493" t="s">
        <v>43</v>
      </c>
      <c r="L1493" t="s">
        <v>105</v>
      </c>
    </row>
    <row r="1494" spans="1:12" x14ac:dyDescent="0.3">
      <c r="A1494">
        <v>94345</v>
      </c>
      <c r="B1494" t="s">
        <v>494</v>
      </c>
      <c r="C1494" t="s">
        <v>43</v>
      </c>
      <c r="D1494" t="s">
        <v>341</v>
      </c>
      <c r="E1494" t="s">
        <v>50</v>
      </c>
      <c r="F1494" t="s">
        <v>342</v>
      </c>
      <c r="G1494" s="1" t="s">
        <v>13</v>
      </c>
      <c r="H1494" s="2">
        <v>27</v>
      </c>
      <c r="I1494" s="2">
        <v>9305</v>
      </c>
      <c r="J1494" s="2">
        <v>25.493150684931507</v>
      </c>
      <c r="K1494" t="s">
        <v>43</v>
      </c>
      <c r="L1494" t="s">
        <v>105</v>
      </c>
    </row>
    <row r="1495" spans="1:12" x14ac:dyDescent="0.3">
      <c r="A1495">
        <v>94346</v>
      </c>
      <c r="B1495" t="s">
        <v>494</v>
      </c>
      <c r="C1495" t="s">
        <v>43</v>
      </c>
      <c r="D1495" t="s">
        <v>341</v>
      </c>
      <c r="E1495" t="s">
        <v>50</v>
      </c>
      <c r="F1495" t="s">
        <v>342</v>
      </c>
      <c r="G1495" s="1" t="s">
        <v>14</v>
      </c>
      <c r="H1495" s="2">
        <v>84</v>
      </c>
      <c r="I1495" s="2">
        <v>29930</v>
      </c>
      <c r="J1495" s="2">
        <v>82</v>
      </c>
      <c r="K1495" t="s">
        <v>43</v>
      </c>
      <c r="L1495" t="s">
        <v>105</v>
      </c>
    </row>
    <row r="1496" spans="1:12" x14ac:dyDescent="0.3">
      <c r="A1496">
        <v>94347</v>
      </c>
      <c r="B1496" t="s">
        <v>494</v>
      </c>
      <c r="C1496" t="s">
        <v>43</v>
      </c>
      <c r="D1496" t="s">
        <v>341</v>
      </c>
      <c r="E1496" t="s">
        <v>50</v>
      </c>
      <c r="F1496" t="s">
        <v>342</v>
      </c>
      <c r="G1496" s="1" t="s">
        <v>15</v>
      </c>
      <c r="H1496" s="2">
        <v>65</v>
      </c>
      <c r="I1496" s="2">
        <v>23510</v>
      </c>
      <c r="J1496" s="2">
        <v>64.410958904109592</v>
      </c>
      <c r="K1496" t="s">
        <v>43</v>
      </c>
      <c r="L1496" t="s">
        <v>105</v>
      </c>
    </row>
    <row r="1497" spans="1:12" x14ac:dyDescent="0.3">
      <c r="A1497">
        <v>94348</v>
      </c>
      <c r="B1497" t="s">
        <v>494</v>
      </c>
      <c r="C1497" t="s">
        <v>43</v>
      </c>
      <c r="D1497" t="s">
        <v>341</v>
      </c>
      <c r="E1497" t="s">
        <v>50</v>
      </c>
      <c r="F1497" t="s">
        <v>342</v>
      </c>
      <c r="G1497" s="1" t="s">
        <v>16</v>
      </c>
      <c r="H1497" s="2">
        <v>344</v>
      </c>
      <c r="I1497" s="2">
        <v>122731</v>
      </c>
      <c r="J1497" s="2">
        <v>336.24931506849316</v>
      </c>
      <c r="K1497" t="s">
        <v>43</v>
      </c>
      <c r="L1497" t="s">
        <v>105</v>
      </c>
    </row>
    <row r="1498" spans="1:12" x14ac:dyDescent="0.3">
      <c r="A1498">
        <v>94349</v>
      </c>
      <c r="B1498" t="s">
        <v>494</v>
      </c>
      <c r="C1498" t="s">
        <v>43</v>
      </c>
      <c r="D1498" t="s">
        <v>343</v>
      </c>
      <c r="E1498" t="s">
        <v>50</v>
      </c>
      <c r="F1498" t="s">
        <v>344</v>
      </c>
      <c r="G1498" s="1" t="s">
        <v>17</v>
      </c>
      <c r="H1498" s="2">
        <v>1</v>
      </c>
      <c r="I1498" s="2">
        <v>365</v>
      </c>
      <c r="J1498" s="2">
        <v>1</v>
      </c>
      <c r="K1498" t="s">
        <v>43</v>
      </c>
      <c r="L1498" t="s">
        <v>105</v>
      </c>
    </row>
    <row r="1499" spans="1:12" x14ac:dyDescent="0.3">
      <c r="A1499">
        <v>94350</v>
      </c>
      <c r="B1499" t="s">
        <v>494</v>
      </c>
      <c r="C1499" t="s">
        <v>43</v>
      </c>
      <c r="D1499" t="s">
        <v>343</v>
      </c>
      <c r="E1499" t="s">
        <v>50</v>
      </c>
      <c r="F1499" t="s">
        <v>344</v>
      </c>
      <c r="G1499" s="1" t="s">
        <v>12</v>
      </c>
      <c r="H1499" s="2">
        <v>52</v>
      </c>
      <c r="I1499" s="2">
        <v>14447</v>
      </c>
      <c r="J1499" s="2">
        <v>39.580821917808223</v>
      </c>
      <c r="K1499" t="s">
        <v>43</v>
      </c>
      <c r="L1499" t="s">
        <v>105</v>
      </c>
    </row>
    <row r="1500" spans="1:12" x14ac:dyDescent="0.3">
      <c r="A1500">
        <v>94351</v>
      </c>
      <c r="B1500" t="s">
        <v>494</v>
      </c>
      <c r="C1500" t="s">
        <v>43</v>
      </c>
      <c r="D1500" t="s">
        <v>343</v>
      </c>
      <c r="E1500" t="s">
        <v>50</v>
      </c>
      <c r="F1500" t="s">
        <v>344</v>
      </c>
      <c r="G1500" s="1" t="s">
        <v>13</v>
      </c>
      <c r="H1500" s="2">
        <v>1</v>
      </c>
      <c r="I1500" s="2">
        <v>61</v>
      </c>
      <c r="J1500" s="2">
        <v>0.16712328767123288</v>
      </c>
      <c r="K1500" t="s">
        <v>82</v>
      </c>
      <c r="L1500" t="s">
        <v>105</v>
      </c>
    </row>
    <row r="1501" spans="1:12" x14ac:dyDescent="0.3">
      <c r="A1501">
        <v>94352</v>
      </c>
      <c r="B1501" t="s">
        <v>494</v>
      </c>
      <c r="C1501" t="s">
        <v>43</v>
      </c>
      <c r="D1501" t="s">
        <v>343</v>
      </c>
      <c r="E1501" t="s">
        <v>50</v>
      </c>
      <c r="F1501" t="s">
        <v>344</v>
      </c>
      <c r="G1501" s="1" t="s">
        <v>14</v>
      </c>
      <c r="H1501" s="2">
        <v>15</v>
      </c>
      <c r="I1501" s="2">
        <v>5475</v>
      </c>
      <c r="J1501" s="2">
        <v>15</v>
      </c>
      <c r="K1501" t="s">
        <v>43</v>
      </c>
      <c r="L1501" t="s">
        <v>105</v>
      </c>
    </row>
    <row r="1502" spans="1:12" x14ac:dyDescent="0.3">
      <c r="A1502">
        <v>94353</v>
      </c>
      <c r="B1502" t="s">
        <v>494</v>
      </c>
      <c r="C1502" t="s">
        <v>43</v>
      </c>
      <c r="D1502" t="s">
        <v>343</v>
      </c>
      <c r="E1502" t="s">
        <v>50</v>
      </c>
      <c r="F1502" t="s">
        <v>344</v>
      </c>
      <c r="G1502" s="1" t="s">
        <v>15</v>
      </c>
      <c r="H1502" s="2">
        <v>36</v>
      </c>
      <c r="I1502" s="2">
        <v>12834</v>
      </c>
      <c r="J1502" s="2">
        <v>35.161643835616438</v>
      </c>
      <c r="K1502" t="s">
        <v>43</v>
      </c>
      <c r="L1502" t="s">
        <v>105</v>
      </c>
    </row>
    <row r="1503" spans="1:12" x14ac:dyDescent="0.3">
      <c r="A1503">
        <v>94354</v>
      </c>
      <c r="B1503" t="s">
        <v>494</v>
      </c>
      <c r="C1503" t="s">
        <v>43</v>
      </c>
      <c r="D1503" t="s">
        <v>343</v>
      </c>
      <c r="E1503" t="s">
        <v>50</v>
      </c>
      <c r="F1503" t="s">
        <v>344</v>
      </c>
      <c r="G1503" s="1" t="s">
        <v>16</v>
      </c>
      <c r="H1503" s="2">
        <v>58</v>
      </c>
      <c r="I1503" s="2">
        <v>20986</v>
      </c>
      <c r="J1503" s="2">
        <v>57.495890410958907</v>
      </c>
      <c r="K1503" t="s">
        <v>43</v>
      </c>
      <c r="L1503" t="s">
        <v>105</v>
      </c>
    </row>
    <row r="1504" spans="1:12" x14ac:dyDescent="0.3">
      <c r="A1504">
        <v>94355</v>
      </c>
      <c r="B1504" t="s">
        <v>494</v>
      </c>
      <c r="C1504" t="s">
        <v>43</v>
      </c>
      <c r="D1504" t="s">
        <v>345</v>
      </c>
      <c r="E1504" t="s">
        <v>50</v>
      </c>
      <c r="F1504" t="s">
        <v>346</v>
      </c>
      <c r="G1504" s="1" t="s">
        <v>17</v>
      </c>
      <c r="H1504" s="2">
        <v>658</v>
      </c>
      <c r="I1504" s="2">
        <v>217283</v>
      </c>
      <c r="J1504" s="2">
        <v>595.29589041095892</v>
      </c>
      <c r="K1504" t="s">
        <v>43</v>
      </c>
      <c r="L1504" t="s">
        <v>105</v>
      </c>
    </row>
    <row r="1505" spans="1:12" x14ac:dyDescent="0.3">
      <c r="A1505">
        <v>94356</v>
      </c>
      <c r="B1505" t="s">
        <v>494</v>
      </c>
      <c r="C1505" t="s">
        <v>43</v>
      </c>
      <c r="D1505" t="s">
        <v>345</v>
      </c>
      <c r="E1505" t="s">
        <v>50</v>
      </c>
      <c r="F1505" t="s">
        <v>346</v>
      </c>
      <c r="G1505" s="1" t="s">
        <v>12</v>
      </c>
      <c r="H1505" s="2">
        <v>166</v>
      </c>
      <c r="I1505" s="2">
        <v>50874</v>
      </c>
      <c r="J1505" s="2">
        <v>139.38082191780822</v>
      </c>
      <c r="K1505" t="s">
        <v>43</v>
      </c>
      <c r="L1505" t="s">
        <v>105</v>
      </c>
    </row>
    <row r="1506" spans="1:12" x14ac:dyDescent="0.3">
      <c r="A1506">
        <v>94357</v>
      </c>
      <c r="B1506" t="s">
        <v>494</v>
      </c>
      <c r="C1506" t="s">
        <v>43</v>
      </c>
      <c r="D1506" t="s">
        <v>345</v>
      </c>
      <c r="E1506" t="s">
        <v>50</v>
      </c>
      <c r="F1506" t="s">
        <v>346</v>
      </c>
      <c r="G1506" s="1" t="s">
        <v>13</v>
      </c>
      <c r="H1506" s="2">
        <v>36</v>
      </c>
      <c r="I1506" s="2">
        <v>11796</v>
      </c>
      <c r="J1506" s="2">
        <v>32.317808219178083</v>
      </c>
      <c r="K1506" t="s">
        <v>43</v>
      </c>
      <c r="L1506" t="s">
        <v>105</v>
      </c>
    </row>
    <row r="1507" spans="1:12" x14ac:dyDescent="0.3">
      <c r="A1507">
        <v>94358</v>
      </c>
      <c r="B1507" t="s">
        <v>494</v>
      </c>
      <c r="C1507" t="s">
        <v>43</v>
      </c>
      <c r="D1507" t="s">
        <v>345</v>
      </c>
      <c r="E1507" t="s">
        <v>50</v>
      </c>
      <c r="F1507" t="s">
        <v>346</v>
      </c>
      <c r="G1507" s="1" t="s">
        <v>14</v>
      </c>
      <c r="H1507" s="2">
        <v>107</v>
      </c>
      <c r="I1507" s="2">
        <v>37718</v>
      </c>
      <c r="J1507" s="2">
        <v>103.33698630136986</v>
      </c>
      <c r="K1507" t="s">
        <v>43</v>
      </c>
      <c r="L1507" t="s">
        <v>105</v>
      </c>
    </row>
    <row r="1508" spans="1:12" x14ac:dyDescent="0.3">
      <c r="A1508">
        <v>94359</v>
      </c>
      <c r="B1508" t="s">
        <v>494</v>
      </c>
      <c r="C1508" t="s">
        <v>43</v>
      </c>
      <c r="D1508" t="s">
        <v>345</v>
      </c>
      <c r="E1508" t="s">
        <v>50</v>
      </c>
      <c r="F1508" t="s">
        <v>346</v>
      </c>
      <c r="G1508" s="1" t="s">
        <v>15</v>
      </c>
      <c r="H1508" s="2">
        <v>95</v>
      </c>
      <c r="I1508" s="2">
        <v>33912</v>
      </c>
      <c r="J1508" s="2">
        <v>92.909589041095884</v>
      </c>
      <c r="K1508" t="s">
        <v>43</v>
      </c>
      <c r="L1508" t="s">
        <v>105</v>
      </c>
    </row>
    <row r="1509" spans="1:12" x14ac:dyDescent="0.3">
      <c r="A1509">
        <v>94360</v>
      </c>
      <c r="B1509" t="s">
        <v>494</v>
      </c>
      <c r="C1509" t="s">
        <v>43</v>
      </c>
      <c r="D1509" t="s">
        <v>345</v>
      </c>
      <c r="E1509" t="s">
        <v>50</v>
      </c>
      <c r="F1509" t="s">
        <v>346</v>
      </c>
      <c r="G1509" s="1" t="s">
        <v>16</v>
      </c>
      <c r="H1509" s="2">
        <v>436</v>
      </c>
      <c r="I1509" s="2">
        <v>156837</v>
      </c>
      <c r="J1509" s="2">
        <v>429.69041095890412</v>
      </c>
      <c r="K1509" t="s">
        <v>43</v>
      </c>
      <c r="L1509" t="s">
        <v>105</v>
      </c>
    </row>
    <row r="1510" spans="1:12" x14ac:dyDescent="0.3">
      <c r="A1510">
        <v>94361</v>
      </c>
      <c r="B1510" t="s">
        <v>494</v>
      </c>
      <c r="C1510" t="s">
        <v>43</v>
      </c>
      <c r="D1510" t="s">
        <v>347</v>
      </c>
      <c r="E1510" t="s">
        <v>50</v>
      </c>
      <c r="F1510" t="s">
        <v>348</v>
      </c>
      <c r="G1510" s="1" t="s">
        <v>17</v>
      </c>
      <c r="H1510" s="2">
        <v>720</v>
      </c>
      <c r="I1510" s="2">
        <v>246465</v>
      </c>
      <c r="J1510" s="2">
        <v>675.2465753424658</v>
      </c>
      <c r="K1510" t="s">
        <v>43</v>
      </c>
      <c r="L1510" t="s">
        <v>105</v>
      </c>
    </row>
    <row r="1511" spans="1:12" x14ac:dyDescent="0.3">
      <c r="A1511">
        <v>94362</v>
      </c>
      <c r="B1511" t="s">
        <v>494</v>
      </c>
      <c r="C1511" t="s">
        <v>43</v>
      </c>
      <c r="D1511" t="s">
        <v>347</v>
      </c>
      <c r="E1511" t="s">
        <v>50</v>
      </c>
      <c r="F1511" t="s">
        <v>348</v>
      </c>
      <c r="G1511" s="1" t="s">
        <v>12</v>
      </c>
      <c r="H1511" s="2">
        <v>277</v>
      </c>
      <c r="I1511" s="2">
        <v>88060</v>
      </c>
      <c r="J1511" s="2">
        <v>241.26027397260273</v>
      </c>
      <c r="K1511" t="s">
        <v>43</v>
      </c>
      <c r="L1511" t="s">
        <v>105</v>
      </c>
    </row>
    <row r="1512" spans="1:12" x14ac:dyDescent="0.3">
      <c r="A1512">
        <v>94363</v>
      </c>
      <c r="B1512" t="s">
        <v>494</v>
      </c>
      <c r="C1512" t="s">
        <v>43</v>
      </c>
      <c r="D1512" t="s">
        <v>347</v>
      </c>
      <c r="E1512" t="s">
        <v>50</v>
      </c>
      <c r="F1512" t="s">
        <v>348</v>
      </c>
      <c r="G1512" s="1" t="s">
        <v>13</v>
      </c>
      <c r="H1512" s="2">
        <v>23</v>
      </c>
      <c r="I1512" s="2">
        <v>8391</v>
      </c>
      <c r="J1512" s="2">
        <v>22.989041095890411</v>
      </c>
      <c r="K1512" t="s">
        <v>43</v>
      </c>
      <c r="L1512" t="s">
        <v>105</v>
      </c>
    </row>
    <row r="1513" spans="1:12" x14ac:dyDescent="0.3">
      <c r="A1513">
        <v>94364</v>
      </c>
      <c r="B1513" t="s">
        <v>494</v>
      </c>
      <c r="C1513" t="s">
        <v>43</v>
      </c>
      <c r="D1513" t="s">
        <v>347</v>
      </c>
      <c r="E1513" t="s">
        <v>50</v>
      </c>
      <c r="F1513" t="s">
        <v>348</v>
      </c>
      <c r="G1513" s="1" t="s">
        <v>13</v>
      </c>
      <c r="H1513" s="2">
        <v>1</v>
      </c>
      <c r="I1513" s="2">
        <v>13</v>
      </c>
      <c r="J1513" s="2">
        <v>3.5616438356164383E-2</v>
      </c>
      <c r="K1513" t="s">
        <v>82</v>
      </c>
      <c r="L1513" t="s">
        <v>105</v>
      </c>
    </row>
    <row r="1514" spans="1:12" x14ac:dyDescent="0.3">
      <c r="A1514">
        <v>94365</v>
      </c>
      <c r="B1514" t="s">
        <v>494</v>
      </c>
      <c r="C1514" t="s">
        <v>43</v>
      </c>
      <c r="D1514" t="s">
        <v>347</v>
      </c>
      <c r="E1514" t="s">
        <v>50</v>
      </c>
      <c r="F1514" t="s">
        <v>348</v>
      </c>
      <c r="G1514" s="1" t="s">
        <v>14</v>
      </c>
      <c r="H1514" s="2">
        <v>1</v>
      </c>
      <c r="I1514" s="2">
        <v>245</v>
      </c>
      <c r="J1514" s="2">
        <v>0.67123287671232879</v>
      </c>
      <c r="K1514" t="s">
        <v>40</v>
      </c>
      <c r="L1514" t="s">
        <v>105</v>
      </c>
    </row>
    <row r="1515" spans="1:12" x14ac:dyDescent="0.3">
      <c r="A1515">
        <v>94366</v>
      </c>
      <c r="B1515" t="s">
        <v>494</v>
      </c>
      <c r="C1515" t="s">
        <v>43</v>
      </c>
      <c r="D1515" t="s">
        <v>347</v>
      </c>
      <c r="E1515" t="s">
        <v>50</v>
      </c>
      <c r="F1515" t="s">
        <v>348</v>
      </c>
      <c r="G1515" s="1" t="s">
        <v>14</v>
      </c>
      <c r="H1515" s="2">
        <v>135</v>
      </c>
      <c r="I1515" s="2">
        <v>48002</v>
      </c>
      <c r="J1515" s="2">
        <v>131.51232876712328</v>
      </c>
      <c r="K1515" t="s">
        <v>43</v>
      </c>
      <c r="L1515" t="s">
        <v>105</v>
      </c>
    </row>
    <row r="1516" spans="1:12" x14ac:dyDescent="0.3">
      <c r="A1516">
        <v>94367</v>
      </c>
      <c r="B1516" t="s">
        <v>494</v>
      </c>
      <c r="C1516" t="s">
        <v>43</v>
      </c>
      <c r="D1516" t="s">
        <v>347</v>
      </c>
      <c r="E1516" t="s">
        <v>50</v>
      </c>
      <c r="F1516" t="s">
        <v>348</v>
      </c>
      <c r="G1516" s="1" t="s">
        <v>15</v>
      </c>
      <c r="H1516" s="2">
        <v>83</v>
      </c>
      <c r="I1516" s="2">
        <v>29220</v>
      </c>
      <c r="J1516" s="2">
        <v>80.054794520547944</v>
      </c>
      <c r="K1516" t="s">
        <v>43</v>
      </c>
      <c r="L1516" t="s">
        <v>105</v>
      </c>
    </row>
    <row r="1517" spans="1:12" x14ac:dyDescent="0.3">
      <c r="A1517">
        <v>94368</v>
      </c>
      <c r="B1517" t="s">
        <v>494</v>
      </c>
      <c r="C1517" t="s">
        <v>43</v>
      </c>
      <c r="D1517" t="s">
        <v>347</v>
      </c>
      <c r="E1517" t="s">
        <v>50</v>
      </c>
      <c r="F1517" t="s">
        <v>348</v>
      </c>
      <c r="G1517" s="1" t="s">
        <v>16</v>
      </c>
      <c r="H1517" s="2">
        <v>442</v>
      </c>
      <c r="I1517" s="2">
        <v>155547</v>
      </c>
      <c r="J1517" s="2">
        <v>426.15616438356165</v>
      </c>
      <c r="K1517" t="s">
        <v>43</v>
      </c>
      <c r="L1517" t="s">
        <v>105</v>
      </c>
    </row>
    <row r="1518" spans="1:12" x14ac:dyDescent="0.3">
      <c r="A1518">
        <v>94369</v>
      </c>
      <c r="B1518" t="s">
        <v>494</v>
      </c>
      <c r="C1518" t="s">
        <v>43</v>
      </c>
      <c r="D1518" t="s">
        <v>349</v>
      </c>
      <c r="E1518" t="s">
        <v>50</v>
      </c>
      <c r="F1518" t="s">
        <v>350</v>
      </c>
      <c r="G1518" s="1" t="s">
        <v>17</v>
      </c>
      <c r="H1518" s="2">
        <v>110</v>
      </c>
      <c r="I1518" s="2">
        <v>40010</v>
      </c>
      <c r="J1518" s="2">
        <v>109.61643835616438</v>
      </c>
      <c r="K1518" t="s">
        <v>43</v>
      </c>
      <c r="L1518" t="s">
        <v>105</v>
      </c>
    </row>
    <row r="1519" spans="1:12" x14ac:dyDescent="0.3">
      <c r="A1519">
        <v>94370</v>
      </c>
      <c r="B1519" t="s">
        <v>494</v>
      </c>
      <c r="C1519" t="s">
        <v>43</v>
      </c>
      <c r="D1519" t="s">
        <v>349</v>
      </c>
      <c r="E1519" t="s">
        <v>50</v>
      </c>
      <c r="F1519" t="s">
        <v>350</v>
      </c>
      <c r="G1519" s="1" t="s">
        <v>12</v>
      </c>
      <c r="H1519" s="2">
        <v>221</v>
      </c>
      <c r="I1519" s="2">
        <v>69669</v>
      </c>
      <c r="J1519" s="2">
        <v>190.87397260273971</v>
      </c>
      <c r="K1519" t="s">
        <v>43</v>
      </c>
      <c r="L1519" t="s">
        <v>105</v>
      </c>
    </row>
    <row r="1520" spans="1:12" x14ac:dyDescent="0.3">
      <c r="A1520">
        <v>94371</v>
      </c>
      <c r="B1520" t="s">
        <v>494</v>
      </c>
      <c r="C1520" t="s">
        <v>43</v>
      </c>
      <c r="D1520" t="s">
        <v>349</v>
      </c>
      <c r="E1520" t="s">
        <v>50</v>
      </c>
      <c r="F1520" t="s">
        <v>350</v>
      </c>
      <c r="G1520" s="1" t="s">
        <v>13</v>
      </c>
      <c r="H1520" s="2">
        <v>9</v>
      </c>
      <c r="I1520" s="2">
        <v>3285</v>
      </c>
      <c r="J1520" s="2">
        <v>9</v>
      </c>
      <c r="K1520" t="s">
        <v>43</v>
      </c>
      <c r="L1520" t="s">
        <v>105</v>
      </c>
    </row>
    <row r="1521" spans="1:12" x14ac:dyDescent="0.3">
      <c r="A1521">
        <v>94372</v>
      </c>
      <c r="B1521" t="s">
        <v>494</v>
      </c>
      <c r="C1521" t="s">
        <v>43</v>
      </c>
      <c r="D1521" t="s">
        <v>349</v>
      </c>
      <c r="E1521" t="s">
        <v>50</v>
      </c>
      <c r="F1521" t="s">
        <v>350</v>
      </c>
      <c r="G1521" s="1" t="s">
        <v>14</v>
      </c>
      <c r="H1521" s="2">
        <v>97</v>
      </c>
      <c r="I1521" s="2">
        <v>32931</v>
      </c>
      <c r="J1521" s="2">
        <v>90.221917808219175</v>
      </c>
      <c r="K1521" t="s">
        <v>43</v>
      </c>
      <c r="L1521" t="s">
        <v>105</v>
      </c>
    </row>
    <row r="1522" spans="1:12" x14ac:dyDescent="0.3">
      <c r="A1522">
        <v>94373</v>
      </c>
      <c r="B1522" t="s">
        <v>494</v>
      </c>
      <c r="C1522" t="s">
        <v>43</v>
      </c>
      <c r="D1522" t="s">
        <v>349</v>
      </c>
      <c r="E1522" t="s">
        <v>50</v>
      </c>
      <c r="F1522" t="s">
        <v>350</v>
      </c>
      <c r="G1522" s="1" t="s">
        <v>15</v>
      </c>
      <c r="H1522" s="2">
        <v>93</v>
      </c>
      <c r="I1522" s="2">
        <v>33125</v>
      </c>
      <c r="J1522" s="2">
        <v>90.753424657534254</v>
      </c>
      <c r="K1522" t="s">
        <v>43</v>
      </c>
      <c r="L1522" t="s">
        <v>105</v>
      </c>
    </row>
    <row r="1523" spans="1:12" x14ac:dyDescent="0.3">
      <c r="A1523">
        <v>94374</v>
      </c>
      <c r="B1523" t="s">
        <v>494</v>
      </c>
      <c r="C1523" t="s">
        <v>43</v>
      </c>
      <c r="D1523" t="s">
        <v>349</v>
      </c>
      <c r="E1523" t="s">
        <v>50</v>
      </c>
      <c r="F1523" t="s">
        <v>350</v>
      </c>
      <c r="G1523" s="1" t="s">
        <v>16</v>
      </c>
      <c r="H1523" s="2">
        <v>213</v>
      </c>
      <c r="I1523" s="2">
        <v>72190</v>
      </c>
      <c r="J1523" s="2">
        <v>197.78082191780823</v>
      </c>
      <c r="K1523" t="s">
        <v>43</v>
      </c>
      <c r="L1523" t="s">
        <v>105</v>
      </c>
    </row>
    <row r="1524" spans="1:12" x14ac:dyDescent="0.3">
      <c r="A1524">
        <v>94375</v>
      </c>
      <c r="B1524" t="s">
        <v>494</v>
      </c>
      <c r="C1524" t="s">
        <v>43</v>
      </c>
      <c r="D1524" t="s">
        <v>351</v>
      </c>
      <c r="E1524" t="s">
        <v>50</v>
      </c>
      <c r="F1524" t="s">
        <v>352</v>
      </c>
      <c r="G1524" s="1" t="s">
        <v>17</v>
      </c>
      <c r="H1524" s="2">
        <v>1763</v>
      </c>
      <c r="I1524" s="2">
        <v>589451</v>
      </c>
      <c r="J1524" s="2">
        <v>1614.9342465753425</v>
      </c>
      <c r="K1524" t="s">
        <v>43</v>
      </c>
      <c r="L1524" t="s">
        <v>105</v>
      </c>
    </row>
    <row r="1525" spans="1:12" x14ac:dyDescent="0.3">
      <c r="A1525">
        <v>94376</v>
      </c>
      <c r="B1525" t="s">
        <v>494</v>
      </c>
      <c r="C1525" t="s">
        <v>43</v>
      </c>
      <c r="D1525" t="s">
        <v>351</v>
      </c>
      <c r="E1525" t="s">
        <v>50</v>
      </c>
      <c r="F1525" t="s">
        <v>352</v>
      </c>
      <c r="G1525" s="1" t="s">
        <v>12</v>
      </c>
      <c r="H1525" s="2">
        <v>481</v>
      </c>
      <c r="I1525" s="2">
        <v>151056</v>
      </c>
      <c r="J1525" s="2">
        <v>413.85205479452054</v>
      </c>
      <c r="K1525" t="s">
        <v>43</v>
      </c>
      <c r="L1525" t="s">
        <v>105</v>
      </c>
    </row>
    <row r="1526" spans="1:12" x14ac:dyDescent="0.3">
      <c r="A1526">
        <v>94377</v>
      </c>
      <c r="B1526" t="s">
        <v>494</v>
      </c>
      <c r="C1526" t="s">
        <v>43</v>
      </c>
      <c r="D1526" t="s">
        <v>351</v>
      </c>
      <c r="E1526" t="s">
        <v>50</v>
      </c>
      <c r="F1526" t="s">
        <v>352</v>
      </c>
      <c r="G1526" s="1" t="s">
        <v>13</v>
      </c>
      <c r="H1526" s="2">
        <v>108</v>
      </c>
      <c r="I1526" s="2">
        <v>36410</v>
      </c>
      <c r="J1526" s="2">
        <v>99.753424657534254</v>
      </c>
      <c r="K1526" t="s">
        <v>43</v>
      </c>
      <c r="L1526" t="s">
        <v>105</v>
      </c>
    </row>
    <row r="1527" spans="1:12" x14ac:dyDescent="0.3">
      <c r="A1527">
        <v>94378</v>
      </c>
      <c r="B1527" t="s">
        <v>494</v>
      </c>
      <c r="C1527" t="s">
        <v>43</v>
      </c>
      <c r="D1527" t="s">
        <v>351</v>
      </c>
      <c r="E1527" t="s">
        <v>50</v>
      </c>
      <c r="F1527" t="s">
        <v>352</v>
      </c>
      <c r="G1527" s="1" t="s">
        <v>13</v>
      </c>
      <c r="H1527" s="2">
        <v>1</v>
      </c>
      <c r="I1527" s="2">
        <v>61</v>
      </c>
      <c r="J1527" s="2">
        <v>0.16712328767123288</v>
      </c>
      <c r="K1527" t="s">
        <v>82</v>
      </c>
      <c r="L1527" t="s">
        <v>105</v>
      </c>
    </row>
    <row r="1528" spans="1:12" x14ac:dyDescent="0.3">
      <c r="A1528">
        <v>94379</v>
      </c>
      <c r="B1528" t="s">
        <v>494</v>
      </c>
      <c r="C1528" t="s">
        <v>43</v>
      </c>
      <c r="D1528" t="s">
        <v>351</v>
      </c>
      <c r="E1528" t="s">
        <v>50</v>
      </c>
      <c r="F1528" t="s">
        <v>352</v>
      </c>
      <c r="G1528" s="1" t="s">
        <v>14</v>
      </c>
      <c r="H1528" s="2">
        <v>387</v>
      </c>
      <c r="I1528" s="2">
        <v>131163</v>
      </c>
      <c r="J1528" s="2">
        <v>359.35068493150686</v>
      </c>
      <c r="K1528" t="s">
        <v>43</v>
      </c>
      <c r="L1528" t="s">
        <v>105</v>
      </c>
    </row>
    <row r="1529" spans="1:12" x14ac:dyDescent="0.3">
      <c r="A1529">
        <v>94380</v>
      </c>
      <c r="B1529" t="s">
        <v>494</v>
      </c>
      <c r="C1529" t="s">
        <v>43</v>
      </c>
      <c r="D1529" t="s">
        <v>351</v>
      </c>
      <c r="E1529" t="s">
        <v>50</v>
      </c>
      <c r="F1529" t="s">
        <v>352</v>
      </c>
      <c r="G1529" s="1" t="s">
        <v>15</v>
      </c>
      <c r="H1529" s="2">
        <v>189</v>
      </c>
      <c r="I1529" s="2">
        <v>63550</v>
      </c>
      <c r="J1529" s="2">
        <v>174.10958904109589</v>
      </c>
      <c r="K1529" t="s">
        <v>43</v>
      </c>
      <c r="L1529" t="s">
        <v>105</v>
      </c>
    </row>
    <row r="1530" spans="1:12" x14ac:dyDescent="0.3">
      <c r="A1530">
        <v>94381</v>
      </c>
      <c r="B1530" t="s">
        <v>494</v>
      </c>
      <c r="C1530" t="s">
        <v>43</v>
      </c>
      <c r="D1530" t="s">
        <v>351</v>
      </c>
      <c r="E1530" t="s">
        <v>50</v>
      </c>
      <c r="F1530" t="s">
        <v>352</v>
      </c>
      <c r="G1530" s="1" t="s">
        <v>16</v>
      </c>
      <c r="H1530" s="2">
        <v>796</v>
      </c>
      <c r="I1530" s="2">
        <v>276997</v>
      </c>
      <c r="J1530" s="2">
        <v>758.89589041095894</v>
      </c>
      <c r="K1530" t="s">
        <v>43</v>
      </c>
      <c r="L1530" t="s">
        <v>105</v>
      </c>
    </row>
    <row r="1531" spans="1:12" x14ac:dyDescent="0.3">
      <c r="A1531">
        <v>94382</v>
      </c>
      <c r="B1531" t="s">
        <v>494</v>
      </c>
      <c r="C1531" t="s">
        <v>43</v>
      </c>
      <c r="D1531" t="s">
        <v>353</v>
      </c>
      <c r="E1531" t="s">
        <v>50</v>
      </c>
      <c r="F1531" t="s">
        <v>130</v>
      </c>
      <c r="G1531" s="1" t="s">
        <v>17</v>
      </c>
      <c r="H1531" s="2">
        <v>13</v>
      </c>
      <c r="I1531" s="2">
        <v>4745</v>
      </c>
      <c r="J1531" s="2">
        <v>13</v>
      </c>
      <c r="K1531" t="s">
        <v>43</v>
      </c>
      <c r="L1531" t="s">
        <v>105</v>
      </c>
    </row>
    <row r="1532" spans="1:12" x14ac:dyDescent="0.3">
      <c r="A1532">
        <v>94383</v>
      </c>
      <c r="B1532" t="s">
        <v>494</v>
      </c>
      <c r="C1532" t="s">
        <v>43</v>
      </c>
      <c r="D1532" t="s">
        <v>353</v>
      </c>
      <c r="E1532" t="s">
        <v>50</v>
      </c>
      <c r="F1532" t="s">
        <v>130</v>
      </c>
      <c r="G1532" s="1" t="s">
        <v>12</v>
      </c>
      <c r="H1532" s="2">
        <v>12</v>
      </c>
      <c r="I1532" s="2">
        <v>4380</v>
      </c>
      <c r="J1532" s="2">
        <v>12</v>
      </c>
      <c r="K1532" t="s">
        <v>43</v>
      </c>
      <c r="L1532" t="s">
        <v>105</v>
      </c>
    </row>
    <row r="1533" spans="1:12" x14ac:dyDescent="0.3">
      <c r="A1533">
        <v>94384</v>
      </c>
      <c r="B1533" t="s">
        <v>494</v>
      </c>
      <c r="C1533" t="s">
        <v>43</v>
      </c>
      <c r="D1533" t="s">
        <v>353</v>
      </c>
      <c r="E1533" t="s">
        <v>50</v>
      </c>
      <c r="F1533" t="s">
        <v>130</v>
      </c>
      <c r="G1533" s="1" t="s">
        <v>13</v>
      </c>
      <c r="H1533" s="2">
        <v>12</v>
      </c>
      <c r="I1533" s="2">
        <v>4380</v>
      </c>
      <c r="J1533" s="2">
        <v>12</v>
      </c>
      <c r="K1533" t="s">
        <v>43</v>
      </c>
      <c r="L1533" t="s">
        <v>105</v>
      </c>
    </row>
    <row r="1534" spans="1:12" x14ac:dyDescent="0.3">
      <c r="A1534">
        <v>94385</v>
      </c>
      <c r="B1534" t="s">
        <v>494</v>
      </c>
      <c r="C1534" t="s">
        <v>43</v>
      </c>
      <c r="D1534" t="s">
        <v>353</v>
      </c>
      <c r="E1534" t="s">
        <v>50</v>
      </c>
      <c r="F1534" t="s">
        <v>130</v>
      </c>
      <c r="G1534" s="1" t="s">
        <v>14</v>
      </c>
      <c r="H1534" s="2">
        <v>98</v>
      </c>
      <c r="I1534" s="2">
        <v>35447</v>
      </c>
      <c r="J1534" s="2">
        <v>97.115068493150687</v>
      </c>
      <c r="K1534" t="s">
        <v>43</v>
      </c>
      <c r="L1534" t="s">
        <v>105</v>
      </c>
    </row>
    <row r="1535" spans="1:12" x14ac:dyDescent="0.3">
      <c r="A1535">
        <v>94386</v>
      </c>
      <c r="B1535" t="s">
        <v>494</v>
      </c>
      <c r="C1535" t="s">
        <v>43</v>
      </c>
      <c r="D1535" t="s">
        <v>353</v>
      </c>
      <c r="E1535" t="s">
        <v>50</v>
      </c>
      <c r="F1535" t="s">
        <v>130</v>
      </c>
      <c r="G1535" s="1" t="s">
        <v>15</v>
      </c>
      <c r="H1535" s="2">
        <v>89</v>
      </c>
      <c r="I1535" s="2">
        <v>32301</v>
      </c>
      <c r="J1535" s="2">
        <v>88.495890410958907</v>
      </c>
      <c r="K1535" t="s">
        <v>43</v>
      </c>
      <c r="L1535" t="s">
        <v>105</v>
      </c>
    </row>
    <row r="1536" spans="1:12" x14ac:dyDescent="0.3">
      <c r="A1536">
        <v>94387</v>
      </c>
      <c r="B1536" t="s">
        <v>494</v>
      </c>
      <c r="C1536" t="s">
        <v>43</v>
      </c>
      <c r="D1536" t="s">
        <v>353</v>
      </c>
      <c r="E1536" t="s">
        <v>50</v>
      </c>
      <c r="F1536" t="s">
        <v>130</v>
      </c>
      <c r="G1536" s="1" t="s">
        <v>16</v>
      </c>
      <c r="H1536" s="2">
        <v>322</v>
      </c>
      <c r="I1536" s="2">
        <v>117521</v>
      </c>
      <c r="J1536" s="2">
        <v>321.97534246575344</v>
      </c>
      <c r="K1536" t="s">
        <v>43</v>
      </c>
      <c r="L1536" t="s">
        <v>105</v>
      </c>
    </row>
    <row r="1537" spans="1:12" x14ac:dyDescent="0.3">
      <c r="A1537">
        <v>94388</v>
      </c>
      <c r="B1537" t="s">
        <v>494</v>
      </c>
      <c r="C1537" t="s">
        <v>43</v>
      </c>
      <c r="D1537" t="s">
        <v>354</v>
      </c>
      <c r="E1537" t="s">
        <v>50</v>
      </c>
      <c r="F1537" t="s">
        <v>355</v>
      </c>
      <c r="G1537" s="1" t="s">
        <v>17</v>
      </c>
      <c r="H1537" s="2">
        <v>43</v>
      </c>
      <c r="I1537" s="2">
        <v>7629</v>
      </c>
      <c r="J1537" s="2">
        <v>20.901369863013699</v>
      </c>
      <c r="K1537" t="s">
        <v>43</v>
      </c>
      <c r="L1537" t="s">
        <v>105</v>
      </c>
    </row>
    <row r="1538" spans="1:12" x14ac:dyDescent="0.3">
      <c r="A1538">
        <v>94389</v>
      </c>
      <c r="B1538" t="s">
        <v>494</v>
      </c>
      <c r="C1538" t="s">
        <v>43</v>
      </c>
      <c r="D1538" t="s">
        <v>354</v>
      </c>
      <c r="E1538" t="s">
        <v>50</v>
      </c>
      <c r="F1538" t="s">
        <v>355</v>
      </c>
      <c r="G1538" s="1" t="s">
        <v>12</v>
      </c>
      <c r="H1538" s="2">
        <v>40</v>
      </c>
      <c r="I1538" s="2">
        <v>12062</v>
      </c>
      <c r="J1538" s="2">
        <v>33.046575342465751</v>
      </c>
      <c r="K1538" t="s">
        <v>43</v>
      </c>
      <c r="L1538" t="s">
        <v>105</v>
      </c>
    </row>
    <row r="1539" spans="1:12" x14ac:dyDescent="0.3">
      <c r="A1539">
        <v>94390</v>
      </c>
      <c r="B1539" t="s">
        <v>494</v>
      </c>
      <c r="C1539" t="s">
        <v>43</v>
      </c>
      <c r="D1539" t="s">
        <v>354</v>
      </c>
      <c r="E1539" t="s">
        <v>50</v>
      </c>
      <c r="F1539" t="s">
        <v>355</v>
      </c>
      <c r="G1539" s="1" t="s">
        <v>13</v>
      </c>
      <c r="H1539" s="2">
        <v>2</v>
      </c>
      <c r="I1539" s="2">
        <v>610</v>
      </c>
      <c r="J1539" s="2">
        <v>1.6712328767123288</v>
      </c>
      <c r="K1539" t="s">
        <v>43</v>
      </c>
      <c r="L1539" t="s">
        <v>105</v>
      </c>
    </row>
    <row r="1540" spans="1:12" x14ac:dyDescent="0.3">
      <c r="A1540">
        <v>94391</v>
      </c>
      <c r="B1540" t="s">
        <v>494</v>
      </c>
      <c r="C1540" t="s">
        <v>43</v>
      </c>
      <c r="D1540" t="s">
        <v>354</v>
      </c>
      <c r="E1540" t="s">
        <v>50</v>
      </c>
      <c r="F1540" t="s">
        <v>355</v>
      </c>
      <c r="G1540" s="1" t="s">
        <v>13</v>
      </c>
      <c r="H1540" s="2">
        <v>4</v>
      </c>
      <c r="I1540" s="2">
        <v>420</v>
      </c>
      <c r="J1540" s="2">
        <v>1.1506849315068493</v>
      </c>
      <c r="K1540" t="s">
        <v>82</v>
      </c>
      <c r="L1540" t="s">
        <v>105</v>
      </c>
    </row>
    <row r="1541" spans="1:12" x14ac:dyDescent="0.3">
      <c r="A1541">
        <v>94392</v>
      </c>
      <c r="B1541" t="s">
        <v>494</v>
      </c>
      <c r="C1541" t="s">
        <v>43</v>
      </c>
      <c r="D1541" t="s">
        <v>354</v>
      </c>
      <c r="E1541" t="s">
        <v>50</v>
      </c>
      <c r="F1541" t="s">
        <v>355</v>
      </c>
      <c r="G1541" s="1" t="s">
        <v>14</v>
      </c>
      <c r="H1541" s="2">
        <v>1</v>
      </c>
      <c r="I1541" s="2">
        <v>365</v>
      </c>
      <c r="J1541" s="2">
        <v>1</v>
      </c>
      <c r="K1541" t="s">
        <v>11</v>
      </c>
      <c r="L1541" t="s">
        <v>105</v>
      </c>
    </row>
    <row r="1542" spans="1:12" x14ac:dyDescent="0.3">
      <c r="A1542">
        <v>94393</v>
      </c>
      <c r="B1542" t="s">
        <v>494</v>
      </c>
      <c r="C1542" t="s">
        <v>43</v>
      </c>
      <c r="D1542" t="s">
        <v>354</v>
      </c>
      <c r="E1542" t="s">
        <v>50</v>
      </c>
      <c r="F1542" t="s">
        <v>355</v>
      </c>
      <c r="G1542" s="1" t="s">
        <v>14</v>
      </c>
      <c r="H1542" s="2">
        <v>26</v>
      </c>
      <c r="I1542" s="2">
        <v>9337</v>
      </c>
      <c r="J1542" s="2">
        <v>25.580821917808219</v>
      </c>
      <c r="K1542" t="s">
        <v>43</v>
      </c>
      <c r="L1542" t="s">
        <v>105</v>
      </c>
    </row>
    <row r="1543" spans="1:12" x14ac:dyDescent="0.3">
      <c r="A1543">
        <v>94394</v>
      </c>
      <c r="B1543" t="s">
        <v>494</v>
      </c>
      <c r="C1543" t="s">
        <v>43</v>
      </c>
      <c r="D1543" t="s">
        <v>354</v>
      </c>
      <c r="E1543" t="s">
        <v>50</v>
      </c>
      <c r="F1543" t="s">
        <v>355</v>
      </c>
      <c r="G1543" s="1" t="s">
        <v>14</v>
      </c>
      <c r="H1543" s="2">
        <v>1</v>
      </c>
      <c r="I1543" s="2">
        <v>91</v>
      </c>
      <c r="J1543" s="2">
        <v>0.24931506849315069</v>
      </c>
      <c r="K1543" t="s">
        <v>79</v>
      </c>
      <c r="L1543" t="s">
        <v>105</v>
      </c>
    </row>
    <row r="1544" spans="1:12" x14ac:dyDescent="0.3">
      <c r="A1544">
        <v>94395</v>
      </c>
      <c r="B1544" t="s">
        <v>494</v>
      </c>
      <c r="C1544" t="s">
        <v>43</v>
      </c>
      <c r="D1544" t="s">
        <v>354</v>
      </c>
      <c r="E1544" t="s">
        <v>50</v>
      </c>
      <c r="F1544" t="s">
        <v>355</v>
      </c>
      <c r="G1544" s="1" t="s">
        <v>14</v>
      </c>
      <c r="H1544" s="2">
        <v>4</v>
      </c>
      <c r="I1544" s="2">
        <v>387</v>
      </c>
      <c r="J1544" s="2">
        <v>1.0602739726027397</v>
      </c>
      <c r="K1544" t="s">
        <v>82</v>
      </c>
      <c r="L1544" t="s">
        <v>105</v>
      </c>
    </row>
    <row r="1545" spans="1:12" x14ac:dyDescent="0.3">
      <c r="A1545">
        <v>94396</v>
      </c>
      <c r="B1545" t="s">
        <v>494</v>
      </c>
      <c r="C1545" t="s">
        <v>43</v>
      </c>
      <c r="D1545" t="s">
        <v>354</v>
      </c>
      <c r="E1545" t="s">
        <v>50</v>
      </c>
      <c r="F1545" t="s">
        <v>355</v>
      </c>
      <c r="G1545" s="1" t="s">
        <v>15</v>
      </c>
      <c r="H1545" s="2">
        <v>68</v>
      </c>
      <c r="I1545" s="2">
        <v>24545</v>
      </c>
      <c r="J1545" s="2">
        <v>67.246575342465746</v>
      </c>
      <c r="K1545" t="s">
        <v>43</v>
      </c>
      <c r="L1545" t="s">
        <v>105</v>
      </c>
    </row>
    <row r="1546" spans="1:12" x14ac:dyDescent="0.3">
      <c r="A1546">
        <v>94397</v>
      </c>
      <c r="B1546" t="s">
        <v>494</v>
      </c>
      <c r="C1546" t="s">
        <v>43</v>
      </c>
      <c r="D1546" t="s">
        <v>354</v>
      </c>
      <c r="E1546" t="s">
        <v>50</v>
      </c>
      <c r="F1546" t="s">
        <v>355</v>
      </c>
      <c r="G1546" s="1" t="s">
        <v>16</v>
      </c>
      <c r="H1546" s="2">
        <v>101</v>
      </c>
      <c r="I1546" s="2">
        <v>35612</v>
      </c>
      <c r="J1546" s="2">
        <v>97.567123287671237</v>
      </c>
      <c r="K1546" t="s">
        <v>43</v>
      </c>
      <c r="L1546" t="s">
        <v>105</v>
      </c>
    </row>
    <row r="1547" spans="1:12" x14ac:dyDescent="0.3">
      <c r="A1547">
        <v>94398</v>
      </c>
      <c r="B1547" t="s">
        <v>494</v>
      </c>
      <c r="C1547" t="s">
        <v>43</v>
      </c>
      <c r="D1547" t="s">
        <v>356</v>
      </c>
      <c r="E1547" t="s">
        <v>50</v>
      </c>
      <c r="F1547" t="s">
        <v>357</v>
      </c>
      <c r="G1547" s="1" t="s">
        <v>17</v>
      </c>
      <c r="H1547" s="2">
        <v>378</v>
      </c>
      <c r="I1547" s="2">
        <v>120499</v>
      </c>
      <c r="J1547" s="2">
        <v>330.13424657534244</v>
      </c>
      <c r="K1547" t="s">
        <v>43</v>
      </c>
      <c r="L1547" t="s">
        <v>105</v>
      </c>
    </row>
    <row r="1548" spans="1:12" x14ac:dyDescent="0.3">
      <c r="A1548">
        <v>94399</v>
      </c>
      <c r="B1548" t="s">
        <v>494</v>
      </c>
      <c r="C1548" t="s">
        <v>43</v>
      </c>
      <c r="D1548" t="s">
        <v>356</v>
      </c>
      <c r="E1548" t="s">
        <v>50</v>
      </c>
      <c r="F1548" t="s">
        <v>357</v>
      </c>
      <c r="G1548" s="1" t="s">
        <v>12</v>
      </c>
      <c r="H1548" s="2">
        <v>497</v>
      </c>
      <c r="I1548" s="2">
        <v>171026</v>
      </c>
      <c r="J1548" s="2">
        <v>468.56438356164381</v>
      </c>
      <c r="K1548" t="s">
        <v>43</v>
      </c>
      <c r="L1548" t="s">
        <v>105</v>
      </c>
    </row>
    <row r="1549" spans="1:12" x14ac:dyDescent="0.3">
      <c r="A1549">
        <v>94400</v>
      </c>
      <c r="B1549" t="s">
        <v>494</v>
      </c>
      <c r="C1549" t="s">
        <v>43</v>
      </c>
      <c r="D1549" t="s">
        <v>356</v>
      </c>
      <c r="E1549" t="s">
        <v>50</v>
      </c>
      <c r="F1549" t="s">
        <v>357</v>
      </c>
      <c r="G1549" s="1" t="s">
        <v>13</v>
      </c>
      <c r="H1549" s="2">
        <v>69</v>
      </c>
      <c r="I1549" s="2">
        <v>24203</v>
      </c>
      <c r="J1549" s="2">
        <v>66.30958904109589</v>
      </c>
      <c r="K1549" t="s">
        <v>43</v>
      </c>
      <c r="L1549" t="s">
        <v>105</v>
      </c>
    </row>
    <row r="1550" spans="1:12" x14ac:dyDescent="0.3">
      <c r="A1550">
        <v>94401</v>
      </c>
      <c r="B1550" t="s">
        <v>494</v>
      </c>
      <c r="C1550" t="s">
        <v>43</v>
      </c>
      <c r="D1550" t="s">
        <v>356</v>
      </c>
      <c r="E1550" t="s">
        <v>50</v>
      </c>
      <c r="F1550" t="s">
        <v>357</v>
      </c>
      <c r="G1550" s="1" t="s">
        <v>14</v>
      </c>
      <c r="H1550" s="2">
        <v>1</v>
      </c>
      <c r="I1550" s="2">
        <v>365</v>
      </c>
      <c r="J1550" s="2">
        <v>1</v>
      </c>
      <c r="K1550" t="s">
        <v>42</v>
      </c>
      <c r="L1550" t="s">
        <v>105</v>
      </c>
    </row>
    <row r="1551" spans="1:12" x14ac:dyDescent="0.3">
      <c r="A1551">
        <v>94402</v>
      </c>
      <c r="B1551" t="s">
        <v>494</v>
      </c>
      <c r="C1551" t="s">
        <v>43</v>
      </c>
      <c r="D1551" t="s">
        <v>356</v>
      </c>
      <c r="E1551" t="s">
        <v>50</v>
      </c>
      <c r="F1551" t="s">
        <v>357</v>
      </c>
      <c r="G1551" s="1" t="s">
        <v>14</v>
      </c>
      <c r="H1551" s="2">
        <v>274</v>
      </c>
      <c r="I1551" s="2">
        <v>96275</v>
      </c>
      <c r="J1551" s="2">
        <v>263.76712328767121</v>
      </c>
      <c r="K1551" t="s">
        <v>43</v>
      </c>
      <c r="L1551" t="s">
        <v>105</v>
      </c>
    </row>
    <row r="1552" spans="1:12" x14ac:dyDescent="0.3">
      <c r="A1552">
        <v>94403</v>
      </c>
      <c r="B1552" t="s">
        <v>494</v>
      </c>
      <c r="C1552" t="s">
        <v>43</v>
      </c>
      <c r="D1552" t="s">
        <v>356</v>
      </c>
      <c r="E1552" t="s">
        <v>50</v>
      </c>
      <c r="F1552" t="s">
        <v>357</v>
      </c>
      <c r="G1552" s="1" t="s">
        <v>15</v>
      </c>
      <c r="H1552" s="2">
        <v>1</v>
      </c>
      <c r="I1552" s="2">
        <v>365</v>
      </c>
      <c r="J1552" s="2">
        <v>1</v>
      </c>
      <c r="K1552" t="s">
        <v>42</v>
      </c>
      <c r="L1552" t="s">
        <v>105</v>
      </c>
    </row>
    <row r="1553" spans="1:12" x14ac:dyDescent="0.3">
      <c r="A1553">
        <v>94404</v>
      </c>
      <c r="B1553" t="s">
        <v>494</v>
      </c>
      <c r="C1553" t="s">
        <v>43</v>
      </c>
      <c r="D1553" t="s">
        <v>356</v>
      </c>
      <c r="E1553" t="s">
        <v>50</v>
      </c>
      <c r="F1553" t="s">
        <v>357</v>
      </c>
      <c r="G1553" s="1" t="s">
        <v>15</v>
      </c>
      <c r="H1553" s="2">
        <v>203</v>
      </c>
      <c r="I1553" s="2">
        <v>72914</v>
      </c>
      <c r="J1553" s="2">
        <v>199.76438356164383</v>
      </c>
      <c r="K1553" t="s">
        <v>43</v>
      </c>
      <c r="L1553" t="s">
        <v>105</v>
      </c>
    </row>
    <row r="1554" spans="1:12" x14ac:dyDescent="0.3">
      <c r="A1554">
        <v>94405</v>
      </c>
      <c r="B1554" t="s">
        <v>494</v>
      </c>
      <c r="C1554" t="s">
        <v>43</v>
      </c>
      <c r="D1554" t="s">
        <v>356</v>
      </c>
      <c r="E1554" t="s">
        <v>50</v>
      </c>
      <c r="F1554" t="s">
        <v>357</v>
      </c>
      <c r="G1554" s="1" t="s">
        <v>16</v>
      </c>
      <c r="H1554" s="2">
        <v>690</v>
      </c>
      <c r="I1554" s="2">
        <v>244032</v>
      </c>
      <c r="J1554" s="2">
        <v>668.58082191780818</v>
      </c>
      <c r="K1554" t="s">
        <v>43</v>
      </c>
      <c r="L1554" t="s">
        <v>105</v>
      </c>
    </row>
    <row r="1555" spans="1:12" x14ac:dyDescent="0.3">
      <c r="A1555">
        <v>94406</v>
      </c>
      <c r="B1555" t="s">
        <v>494</v>
      </c>
      <c r="C1555" t="s">
        <v>43</v>
      </c>
      <c r="D1555" t="s">
        <v>358</v>
      </c>
      <c r="E1555" t="s">
        <v>50</v>
      </c>
      <c r="F1555" t="s">
        <v>359</v>
      </c>
      <c r="G1555" s="1" t="s">
        <v>17</v>
      </c>
      <c r="H1555" s="2">
        <v>8</v>
      </c>
      <c r="I1555" s="2">
        <v>2920</v>
      </c>
      <c r="J1555" s="2">
        <v>8</v>
      </c>
      <c r="K1555" t="s">
        <v>43</v>
      </c>
      <c r="L1555" t="s">
        <v>105</v>
      </c>
    </row>
    <row r="1556" spans="1:12" x14ac:dyDescent="0.3">
      <c r="A1556">
        <v>94407</v>
      </c>
      <c r="B1556" t="s">
        <v>494</v>
      </c>
      <c r="C1556" t="s">
        <v>43</v>
      </c>
      <c r="D1556" t="s">
        <v>358</v>
      </c>
      <c r="E1556" t="s">
        <v>50</v>
      </c>
      <c r="F1556" t="s">
        <v>359</v>
      </c>
      <c r="G1556" s="1" t="s">
        <v>12</v>
      </c>
      <c r="H1556" s="2">
        <v>180</v>
      </c>
      <c r="I1556" s="2">
        <v>49454</v>
      </c>
      <c r="J1556" s="2">
        <v>135.49041095890411</v>
      </c>
      <c r="K1556" t="s">
        <v>43</v>
      </c>
      <c r="L1556" t="s">
        <v>105</v>
      </c>
    </row>
    <row r="1557" spans="1:12" x14ac:dyDescent="0.3">
      <c r="A1557">
        <v>94408</v>
      </c>
      <c r="B1557" t="s">
        <v>494</v>
      </c>
      <c r="C1557" t="s">
        <v>43</v>
      </c>
      <c r="D1557" t="s">
        <v>358</v>
      </c>
      <c r="E1557" t="s">
        <v>50</v>
      </c>
      <c r="F1557" t="s">
        <v>359</v>
      </c>
      <c r="G1557" s="1" t="s">
        <v>13</v>
      </c>
      <c r="H1557" s="2">
        <v>77</v>
      </c>
      <c r="I1557" s="2">
        <v>26432</v>
      </c>
      <c r="J1557" s="2">
        <v>72.416438356164377</v>
      </c>
      <c r="K1557" t="s">
        <v>43</v>
      </c>
      <c r="L1557" t="s">
        <v>105</v>
      </c>
    </row>
    <row r="1558" spans="1:12" x14ac:dyDescent="0.3">
      <c r="A1558">
        <v>94409</v>
      </c>
      <c r="B1558" t="s">
        <v>494</v>
      </c>
      <c r="C1558" t="s">
        <v>43</v>
      </c>
      <c r="D1558" t="s">
        <v>358</v>
      </c>
      <c r="E1558" t="s">
        <v>50</v>
      </c>
      <c r="F1558" t="s">
        <v>359</v>
      </c>
      <c r="G1558" s="1" t="s">
        <v>14</v>
      </c>
      <c r="H1558" s="2">
        <v>1</v>
      </c>
      <c r="I1558" s="2">
        <v>365</v>
      </c>
      <c r="J1558" s="2">
        <v>1</v>
      </c>
      <c r="K1558" t="s">
        <v>27</v>
      </c>
      <c r="L1558" t="s">
        <v>105</v>
      </c>
    </row>
    <row r="1559" spans="1:12" x14ac:dyDescent="0.3">
      <c r="A1559">
        <v>94410</v>
      </c>
      <c r="B1559" t="s">
        <v>494</v>
      </c>
      <c r="C1559" t="s">
        <v>43</v>
      </c>
      <c r="D1559" t="s">
        <v>358</v>
      </c>
      <c r="E1559" t="s">
        <v>50</v>
      </c>
      <c r="F1559" t="s">
        <v>359</v>
      </c>
      <c r="G1559" s="1" t="s">
        <v>14</v>
      </c>
      <c r="H1559" s="2">
        <v>233</v>
      </c>
      <c r="I1559" s="2">
        <v>78936</v>
      </c>
      <c r="J1559" s="2">
        <v>216.26301369863015</v>
      </c>
      <c r="K1559" t="s">
        <v>43</v>
      </c>
      <c r="L1559" t="s">
        <v>105</v>
      </c>
    </row>
    <row r="1560" spans="1:12" x14ac:dyDescent="0.3">
      <c r="A1560">
        <v>94411</v>
      </c>
      <c r="B1560" t="s">
        <v>494</v>
      </c>
      <c r="C1560" t="s">
        <v>43</v>
      </c>
      <c r="D1560" t="s">
        <v>358</v>
      </c>
      <c r="E1560" t="s">
        <v>50</v>
      </c>
      <c r="F1560" t="s">
        <v>359</v>
      </c>
      <c r="G1560" s="1" t="s">
        <v>14</v>
      </c>
      <c r="H1560" s="2">
        <v>1</v>
      </c>
      <c r="I1560" s="2">
        <v>184</v>
      </c>
      <c r="J1560" s="2">
        <v>0.50410958904109593</v>
      </c>
      <c r="K1560" t="s">
        <v>82</v>
      </c>
      <c r="L1560" t="s">
        <v>105</v>
      </c>
    </row>
    <row r="1561" spans="1:12" x14ac:dyDescent="0.3">
      <c r="A1561">
        <v>94412</v>
      </c>
      <c r="B1561" t="s">
        <v>494</v>
      </c>
      <c r="C1561" t="s">
        <v>43</v>
      </c>
      <c r="D1561" t="s">
        <v>358</v>
      </c>
      <c r="E1561" t="s">
        <v>50</v>
      </c>
      <c r="F1561" t="s">
        <v>359</v>
      </c>
      <c r="G1561" s="1" t="s">
        <v>15</v>
      </c>
      <c r="H1561" s="2">
        <v>88</v>
      </c>
      <c r="I1561" s="2">
        <v>31788</v>
      </c>
      <c r="J1561" s="2">
        <v>87.090410958904116</v>
      </c>
      <c r="K1561" t="s">
        <v>43</v>
      </c>
      <c r="L1561" t="s">
        <v>105</v>
      </c>
    </row>
    <row r="1562" spans="1:12" x14ac:dyDescent="0.3">
      <c r="A1562">
        <v>94413</v>
      </c>
      <c r="B1562" t="s">
        <v>494</v>
      </c>
      <c r="C1562" t="s">
        <v>43</v>
      </c>
      <c r="D1562" t="s">
        <v>358</v>
      </c>
      <c r="E1562" t="s">
        <v>50</v>
      </c>
      <c r="F1562" t="s">
        <v>359</v>
      </c>
      <c r="G1562" s="1" t="s">
        <v>16</v>
      </c>
      <c r="H1562" s="2">
        <v>364</v>
      </c>
      <c r="I1562" s="2">
        <v>130200</v>
      </c>
      <c r="J1562" s="2">
        <v>356.71232876712327</v>
      </c>
      <c r="K1562" t="s">
        <v>43</v>
      </c>
      <c r="L1562" t="s">
        <v>105</v>
      </c>
    </row>
    <row r="1563" spans="1:12" x14ac:dyDescent="0.3">
      <c r="A1563">
        <v>94414</v>
      </c>
      <c r="B1563" t="s">
        <v>494</v>
      </c>
      <c r="C1563" t="s">
        <v>43</v>
      </c>
      <c r="D1563" t="s">
        <v>360</v>
      </c>
      <c r="E1563" t="s">
        <v>48</v>
      </c>
      <c r="F1563" t="s">
        <v>361</v>
      </c>
      <c r="G1563" s="1" t="s">
        <v>17</v>
      </c>
      <c r="H1563" s="2">
        <v>6</v>
      </c>
      <c r="I1563" s="2">
        <v>2190</v>
      </c>
      <c r="J1563" s="2">
        <v>6</v>
      </c>
      <c r="K1563" t="s">
        <v>43</v>
      </c>
      <c r="L1563" t="s">
        <v>105</v>
      </c>
    </row>
    <row r="1564" spans="1:12" x14ac:dyDescent="0.3">
      <c r="A1564">
        <v>94415</v>
      </c>
      <c r="B1564" t="s">
        <v>494</v>
      </c>
      <c r="C1564" t="s">
        <v>43</v>
      </c>
      <c r="D1564" t="s">
        <v>360</v>
      </c>
      <c r="E1564" t="s">
        <v>48</v>
      </c>
      <c r="F1564" t="s">
        <v>361</v>
      </c>
      <c r="G1564" s="1" t="s">
        <v>12</v>
      </c>
      <c r="H1564" s="2">
        <v>5</v>
      </c>
      <c r="I1564" s="2">
        <v>1641</v>
      </c>
      <c r="J1564" s="2">
        <v>4.4958904109589044</v>
      </c>
      <c r="K1564" t="s">
        <v>43</v>
      </c>
      <c r="L1564" t="s">
        <v>105</v>
      </c>
    </row>
    <row r="1565" spans="1:12" x14ac:dyDescent="0.3">
      <c r="A1565">
        <v>94416</v>
      </c>
      <c r="B1565" t="s">
        <v>494</v>
      </c>
      <c r="C1565" t="s">
        <v>43</v>
      </c>
      <c r="D1565" t="s">
        <v>360</v>
      </c>
      <c r="E1565" t="s">
        <v>48</v>
      </c>
      <c r="F1565" t="s">
        <v>361</v>
      </c>
      <c r="G1565" s="1" t="s">
        <v>13</v>
      </c>
      <c r="H1565" s="2">
        <v>3</v>
      </c>
      <c r="I1565" s="2">
        <v>456</v>
      </c>
      <c r="J1565" s="2">
        <v>1.2493150684931507</v>
      </c>
      <c r="K1565" t="s">
        <v>11</v>
      </c>
      <c r="L1565" t="s">
        <v>105</v>
      </c>
    </row>
    <row r="1566" spans="1:12" x14ac:dyDescent="0.3">
      <c r="A1566">
        <v>94417</v>
      </c>
      <c r="B1566" t="s">
        <v>494</v>
      </c>
      <c r="C1566" t="s">
        <v>43</v>
      </c>
      <c r="D1566" t="s">
        <v>360</v>
      </c>
      <c r="E1566" t="s">
        <v>48</v>
      </c>
      <c r="F1566" t="s">
        <v>361</v>
      </c>
      <c r="G1566" s="1" t="s">
        <v>13</v>
      </c>
      <c r="H1566" s="2">
        <v>2</v>
      </c>
      <c r="I1566" s="2">
        <v>638</v>
      </c>
      <c r="J1566" s="2">
        <v>1.747945205479452</v>
      </c>
      <c r="K1566" t="s">
        <v>43</v>
      </c>
      <c r="L1566" t="s">
        <v>105</v>
      </c>
    </row>
    <row r="1567" spans="1:12" x14ac:dyDescent="0.3">
      <c r="A1567">
        <v>94418</v>
      </c>
      <c r="B1567" t="s">
        <v>494</v>
      </c>
      <c r="C1567" t="s">
        <v>43</v>
      </c>
      <c r="D1567" t="s">
        <v>360</v>
      </c>
      <c r="E1567" t="s">
        <v>48</v>
      </c>
      <c r="F1567" t="s">
        <v>361</v>
      </c>
      <c r="G1567" s="1" t="s">
        <v>13</v>
      </c>
      <c r="H1567" s="2">
        <v>1</v>
      </c>
      <c r="I1567" s="2">
        <v>92</v>
      </c>
      <c r="J1567" s="2">
        <v>0.25205479452054796</v>
      </c>
      <c r="K1567" t="s">
        <v>73</v>
      </c>
      <c r="L1567" t="s">
        <v>105</v>
      </c>
    </row>
    <row r="1568" spans="1:12" x14ac:dyDescent="0.3">
      <c r="A1568">
        <v>94419</v>
      </c>
      <c r="B1568" t="s">
        <v>494</v>
      </c>
      <c r="C1568" t="s">
        <v>43</v>
      </c>
      <c r="D1568" t="s">
        <v>360</v>
      </c>
      <c r="E1568" t="s">
        <v>48</v>
      </c>
      <c r="F1568" t="s">
        <v>361</v>
      </c>
      <c r="G1568" s="1" t="s">
        <v>13</v>
      </c>
      <c r="H1568" s="2">
        <v>1</v>
      </c>
      <c r="I1568" s="2">
        <v>365</v>
      </c>
      <c r="J1568" s="2">
        <v>1</v>
      </c>
      <c r="K1568" t="s">
        <v>79</v>
      </c>
      <c r="L1568" t="s">
        <v>105</v>
      </c>
    </row>
    <row r="1569" spans="1:12" x14ac:dyDescent="0.3">
      <c r="A1569">
        <v>94420</v>
      </c>
      <c r="B1569" t="s">
        <v>494</v>
      </c>
      <c r="C1569" t="s">
        <v>43</v>
      </c>
      <c r="D1569" t="s">
        <v>360</v>
      </c>
      <c r="E1569" t="s">
        <v>48</v>
      </c>
      <c r="F1569" t="s">
        <v>361</v>
      </c>
      <c r="G1569" s="1" t="s">
        <v>13</v>
      </c>
      <c r="H1569" s="2">
        <v>1</v>
      </c>
      <c r="I1569" s="2">
        <v>92</v>
      </c>
      <c r="J1569" s="2">
        <v>0.25205479452054796</v>
      </c>
      <c r="K1569" t="s">
        <v>82</v>
      </c>
      <c r="L1569" t="s">
        <v>105</v>
      </c>
    </row>
    <row r="1570" spans="1:12" x14ac:dyDescent="0.3">
      <c r="A1570">
        <v>94421</v>
      </c>
      <c r="B1570" t="s">
        <v>494</v>
      </c>
      <c r="C1570" t="s">
        <v>43</v>
      </c>
      <c r="D1570" t="s">
        <v>360</v>
      </c>
      <c r="E1570" t="s">
        <v>48</v>
      </c>
      <c r="F1570" t="s">
        <v>361</v>
      </c>
      <c r="G1570" s="1" t="s">
        <v>14</v>
      </c>
      <c r="H1570" s="2">
        <v>11</v>
      </c>
      <c r="I1570" s="2">
        <v>1933</v>
      </c>
      <c r="J1570" s="2">
        <v>5.2958904109589042</v>
      </c>
      <c r="K1570" t="s">
        <v>11</v>
      </c>
      <c r="L1570" t="s">
        <v>105</v>
      </c>
    </row>
    <row r="1571" spans="1:12" x14ac:dyDescent="0.3">
      <c r="A1571">
        <v>94422</v>
      </c>
      <c r="B1571" t="s">
        <v>494</v>
      </c>
      <c r="C1571" t="s">
        <v>43</v>
      </c>
      <c r="D1571" t="s">
        <v>360</v>
      </c>
      <c r="E1571" t="s">
        <v>48</v>
      </c>
      <c r="F1571" t="s">
        <v>361</v>
      </c>
      <c r="G1571" s="1" t="s">
        <v>14</v>
      </c>
      <c r="H1571" s="2">
        <v>1</v>
      </c>
      <c r="I1571" s="2">
        <v>365</v>
      </c>
      <c r="J1571" s="2">
        <v>1</v>
      </c>
      <c r="K1571" t="s">
        <v>40</v>
      </c>
      <c r="L1571" t="s">
        <v>105</v>
      </c>
    </row>
    <row r="1572" spans="1:12" x14ac:dyDescent="0.3">
      <c r="A1572">
        <v>94423</v>
      </c>
      <c r="B1572" t="s">
        <v>494</v>
      </c>
      <c r="C1572" t="s">
        <v>43</v>
      </c>
      <c r="D1572" t="s">
        <v>360</v>
      </c>
      <c r="E1572" t="s">
        <v>48</v>
      </c>
      <c r="F1572" t="s">
        <v>361</v>
      </c>
      <c r="G1572" s="1" t="s">
        <v>14</v>
      </c>
      <c r="H1572" s="2">
        <v>65</v>
      </c>
      <c r="I1572" s="2">
        <v>23115</v>
      </c>
      <c r="J1572" s="2">
        <v>63.328767123287669</v>
      </c>
      <c r="K1572" t="s">
        <v>43</v>
      </c>
      <c r="L1572" t="s">
        <v>105</v>
      </c>
    </row>
    <row r="1573" spans="1:12" x14ac:dyDescent="0.3">
      <c r="A1573">
        <v>94424</v>
      </c>
      <c r="B1573" t="s">
        <v>494</v>
      </c>
      <c r="C1573" t="s">
        <v>43</v>
      </c>
      <c r="D1573" t="s">
        <v>360</v>
      </c>
      <c r="E1573" t="s">
        <v>48</v>
      </c>
      <c r="F1573" t="s">
        <v>361</v>
      </c>
      <c r="G1573" s="1" t="s">
        <v>14</v>
      </c>
      <c r="H1573" s="2">
        <v>1</v>
      </c>
      <c r="I1573" s="2">
        <v>365</v>
      </c>
      <c r="J1573" s="2">
        <v>1</v>
      </c>
      <c r="K1573" t="s">
        <v>69</v>
      </c>
      <c r="L1573" t="s">
        <v>105</v>
      </c>
    </row>
    <row r="1574" spans="1:12" x14ac:dyDescent="0.3">
      <c r="A1574">
        <v>94425</v>
      </c>
      <c r="B1574" t="s">
        <v>494</v>
      </c>
      <c r="C1574" t="s">
        <v>43</v>
      </c>
      <c r="D1574" t="s">
        <v>360</v>
      </c>
      <c r="E1574" t="s">
        <v>48</v>
      </c>
      <c r="F1574" t="s">
        <v>361</v>
      </c>
      <c r="G1574" s="1" t="s">
        <v>14</v>
      </c>
      <c r="H1574" s="2">
        <v>1</v>
      </c>
      <c r="I1574" s="2">
        <v>365</v>
      </c>
      <c r="J1574" s="2">
        <v>1</v>
      </c>
      <c r="K1574" t="s">
        <v>79</v>
      </c>
      <c r="L1574" t="s">
        <v>105</v>
      </c>
    </row>
    <row r="1575" spans="1:12" x14ac:dyDescent="0.3">
      <c r="A1575">
        <v>94426</v>
      </c>
      <c r="B1575" t="s">
        <v>494</v>
      </c>
      <c r="C1575" t="s">
        <v>43</v>
      </c>
      <c r="D1575" t="s">
        <v>360</v>
      </c>
      <c r="E1575" t="s">
        <v>48</v>
      </c>
      <c r="F1575" t="s">
        <v>361</v>
      </c>
      <c r="G1575" s="1" t="s">
        <v>14</v>
      </c>
      <c r="H1575" s="2">
        <v>2</v>
      </c>
      <c r="I1575" s="2">
        <v>367</v>
      </c>
      <c r="J1575" s="2">
        <v>1.0054794520547945</v>
      </c>
      <c r="K1575" t="s">
        <v>82</v>
      </c>
      <c r="L1575" t="s">
        <v>105</v>
      </c>
    </row>
    <row r="1576" spans="1:12" x14ac:dyDescent="0.3">
      <c r="A1576">
        <v>94427</v>
      </c>
      <c r="B1576" t="s">
        <v>494</v>
      </c>
      <c r="C1576" t="s">
        <v>43</v>
      </c>
      <c r="D1576" t="s">
        <v>360</v>
      </c>
      <c r="E1576" t="s">
        <v>48</v>
      </c>
      <c r="F1576" t="s">
        <v>361</v>
      </c>
      <c r="G1576" s="1" t="s">
        <v>14</v>
      </c>
      <c r="H1576" s="2">
        <v>1</v>
      </c>
      <c r="I1576" s="2">
        <v>365</v>
      </c>
      <c r="J1576" s="2">
        <v>1</v>
      </c>
      <c r="K1576" t="s">
        <v>91</v>
      </c>
      <c r="L1576" t="s">
        <v>105</v>
      </c>
    </row>
    <row r="1577" spans="1:12" x14ac:dyDescent="0.3">
      <c r="A1577">
        <v>94428</v>
      </c>
      <c r="B1577" t="s">
        <v>494</v>
      </c>
      <c r="C1577" t="s">
        <v>43</v>
      </c>
      <c r="D1577" t="s">
        <v>360</v>
      </c>
      <c r="E1577" t="s">
        <v>48</v>
      </c>
      <c r="F1577" t="s">
        <v>361</v>
      </c>
      <c r="G1577" s="1" t="s">
        <v>15</v>
      </c>
      <c r="H1577" s="2">
        <v>26</v>
      </c>
      <c r="I1577" s="2">
        <v>9306</v>
      </c>
      <c r="J1577" s="2">
        <v>25.495890410958904</v>
      </c>
      <c r="K1577" t="s">
        <v>43</v>
      </c>
      <c r="L1577" t="s">
        <v>105</v>
      </c>
    </row>
    <row r="1578" spans="1:12" x14ac:dyDescent="0.3">
      <c r="A1578">
        <v>94429</v>
      </c>
      <c r="B1578" t="s">
        <v>494</v>
      </c>
      <c r="C1578" t="s">
        <v>43</v>
      </c>
      <c r="D1578" t="s">
        <v>360</v>
      </c>
      <c r="E1578" t="s">
        <v>48</v>
      </c>
      <c r="F1578" t="s">
        <v>361</v>
      </c>
      <c r="G1578" s="1" t="s">
        <v>16</v>
      </c>
      <c r="H1578" s="2">
        <v>224</v>
      </c>
      <c r="I1578" s="2">
        <v>78575</v>
      </c>
      <c r="J1578" s="2">
        <v>215.27397260273972</v>
      </c>
      <c r="K1578" t="s">
        <v>43</v>
      </c>
      <c r="L1578" t="s">
        <v>105</v>
      </c>
    </row>
    <row r="1579" spans="1:12" x14ac:dyDescent="0.3">
      <c r="A1579">
        <v>94430</v>
      </c>
      <c r="B1579" t="s">
        <v>494</v>
      </c>
      <c r="C1579" t="s">
        <v>43</v>
      </c>
      <c r="D1579" t="s">
        <v>362</v>
      </c>
      <c r="E1579" t="s">
        <v>48</v>
      </c>
      <c r="F1579" t="s">
        <v>363</v>
      </c>
      <c r="G1579" s="1" t="s">
        <v>17</v>
      </c>
      <c r="H1579" s="2">
        <v>825</v>
      </c>
      <c r="I1579" s="2">
        <v>300577</v>
      </c>
      <c r="J1579" s="2">
        <v>823.49863013698632</v>
      </c>
      <c r="K1579" t="s">
        <v>43</v>
      </c>
      <c r="L1579" t="s">
        <v>105</v>
      </c>
    </row>
    <row r="1580" spans="1:12" x14ac:dyDescent="0.3">
      <c r="A1580">
        <v>94431</v>
      </c>
      <c r="B1580" t="s">
        <v>494</v>
      </c>
      <c r="C1580" t="s">
        <v>43</v>
      </c>
      <c r="D1580" t="s">
        <v>362</v>
      </c>
      <c r="E1580" t="s">
        <v>48</v>
      </c>
      <c r="F1580" t="s">
        <v>363</v>
      </c>
      <c r="G1580" s="1" t="s">
        <v>12</v>
      </c>
      <c r="H1580" s="2">
        <v>414</v>
      </c>
      <c r="I1580" s="2">
        <v>133137</v>
      </c>
      <c r="J1580" s="2">
        <v>364.75890410958903</v>
      </c>
      <c r="K1580" t="s">
        <v>43</v>
      </c>
      <c r="L1580" t="s">
        <v>105</v>
      </c>
    </row>
    <row r="1581" spans="1:12" x14ac:dyDescent="0.3">
      <c r="A1581">
        <v>94432</v>
      </c>
      <c r="B1581" t="s">
        <v>494</v>
      </c>
      <c r="C1581" t="s">
        <v>43</v>
      </c>
      <c r="D1581" t="s">
        <v>362</v>
      </c>
      <c r="E1581" t="s">
        <v>48</v>
      </c>
      <c r="F1581" t="s">
        <v>363</v>
      </c>
      <c r="G1581" s="1" t="s">
        <v>13</v>
      </c>
      <c r="H1581" s="2">
        <v>62</v>
      </c>
      <c r="I1581" s="2">
        <v>21497</v>
      </c>
      <c r="J1581" s="2">
        <v>58.895890410958906</v>
      </c>
      <c r="K1581" t="s">
        <v>43</v>
      </c>
      <c r="L1581" t="s">
        <v>105</v>
      </c>
    </row>
    <row r="1582" spans="1:12" x14ac:dyDescent="0.3">
      <c r="A1582">
        <v>94433</v>
      </c>
      <c r="B1582" t="s">
        <v>494</v>
      </c>
      <c r="C1582" t="s">
        <v>43</v>
      </c>
      <c r="D1582" t="s">
        <v>362</v>
      </c>
      <c r="E1582" t="s">
        <v>48</v>
      </c>
      <c r="F1582" t="s">
        <v>363</v>
      </c>
      <c r="G1582" s="1" t="s">
        <v>14</v>
      </c>
      <c r="H1582" s="2">
        <v>223</v>
      </c>
      <c r="I1582" s="2">
        <v>80457</v>
      </c>
      <c r="J1582" s="2">
        <v>220.43013698630136</v>
      </c>
      <c r="K1582" t="s">
        <v>43</v>
      </c>
      <c r="L1582" t="s">
        <v>105</v>
      </c>
    </row>
    <row r="1583" spans="1:12" x14ac:dyDescent="0.3">
      <c r="A1583">
        <v>94434</v>
      </c>
      <c r="B1583" t="s">
        <v>494</v>
      </c>
      <c r="C1583" t="s">
        <v>43</v>
      </c>
      <c r="D1583" t="s">
        <v>362</v>
      </c>
      <c r="E1583" t="s">
        <v>48</v>
      </c>
      <c r="F1583" t="s">
        <v>363</v>
      </c>
      <c r="G1583" s="1" t="s">
        <v>14</v>
      </c>
      <c r="H1583" s="2">
        <v>1</v>
      </c>
      <c r="I1583" s="2">
        <v>184</v>
      </c>
      <c r="J1583" s="2">
        <v>0.50410958904109593</v>
      </c>
      <c r="K1583" t="s">
        <v>82</v>
      </c>
      <c r="L1583" t="s">
        <v>105</v>
      </c>
    </row>
    <row r="1584" spans="1:12" x14ac:dyDescent="0.3">
      <c r="A1584">
        <v>94435</v>
      </c>
      <c r="B1584" t="s">
        <v>494</v>
      </c>
      <c r="C1584" t="s">
        <v>43</v>
      </c>
      <c r="D1584" t="s">
        <v>362</v>
      </c>
      <c r="E1584" t="s">
        <v>48</v>
      </c>
      <c r="F1584" t="s">
        <v>363</v>
      </c>
      <c r="G1584" s="1" t="s">
        <v>15</v>
      </c>
      <c r="H1584" s="2">
        <v>157</v>
      </c>
      <c r="I1584" s="2">
        <v>56080</v>
      </c>
      <c r="J1584" s="2">
        <v>153.64383561643837</v>
      </c>
      <c r="K1584" t="s">
        <v>43</v>
      </c>
      <c r="L1584" t="s">
        <v>105</v>
      </c>
    </row>
    <row r="1585" spans="1:12" x14ac:dyDescent="0.3">
      <c r="A1585">
        <v>94436</v>
      </c>
      <c r="B1585" t="s">
        <v>494</v>
      </c>
      <c r="C1585" t="s">
        <v>43</v>
      </c>
      <c r="D1585" t="s">
        <v>362</v>
      </c>
      <c r="E1585" t="s">
        <v>48</v>
      </c>
      <c r="F1585" t="s">
        <v>363</v>
      </c>
      <c r="G1585" s="1" t="s">
        <v>16</v>
      </c>
      <c r="H1585" s="2">
        <v>597</v>
      </c>
      <c r="I1585" s="2">
        <v>208229</v>
      </c>
      <c r="J1585" s="2">
        <v>570.49041095890414</v>
      </c>
      <c r="K1585" t="s">
        <v>43</v>
      </c>
      <c r="L1585" t="s">
        <v>105</v>
      </c>
    </row>
    <row r="1586" spans="1:12" x14ac:dyDescent="0.3">
      <c r="A1586">
        <v>94437</v>
      </c>
      <c r="B1586" t="s">
        <v>494</v>
      </c>
      <c r="C1586" t="s">
        <v>43</v>
      </c>
      <c r="D1586" t="s">
        <v>364</v>
      </c>
      <c r="E1586" t="s">
        <v>48</v>
      </c>
      <c r="F1586" t="s">
        <v>365</v>
      </c>
      <c r="G1586" s="1" t="s">
        <v>17</v>
      </c>
      <c r="H1586" s="2">
        <v>920</v>
      </c>
      <c r="I1586" s="2">
        <v>306479</v>
      </c>
      <c r="J1586" s="2">
        <v>839.66849315068498</v>
      </c>
      <c r="K1586" t="s">
        <v>43</v>
      </c>
      <c r="L1586" t="s">
        <v>105</v>
      </c>
    </row>
    <row r="1587" spans="1:12" x14ac:dyDescent="0.3">
      <c r="A1587">
        <v>94438</v>
      </c>
      <c r="B1587" t="s">
        <v>494</v>
      </c>
      <c r="C1587" t="s">
        <v>43</v>
      </c>
      <c r="D1587" t="s">
        <v>364</v>
      </c>
      <c r="E1587" t="s">
        <v>48</v>
      </c>
      <c r="F1587" t="s">
        <v>365</v>
      </c>
      <c r="G1587" s="1" t="s">
        <v>12</v>
      </c>
      <c r="H1587" s="2">
        <v>203</v>
      </c>
      <c r="I1587" s="2">
        <v>61279</v>
      </c>
      <c r="J1587" s="2">
        <v>167.8876712328767</v>
      </c>
      <c r="K1587" t="s">
        <v>43</v>
      </c>
      <c r="L1587" t="s">
        <v>105</v>
      </c>
    </row>
    <row r="1588" spans="1:12" x14ac:dyDescent="0.3">
      <c r="A1588">
        <v>94439</v>
      </c>
      <c r="B1588" t="s">
        <v>494</v>
      </c>
      <c r="C1588" t="s">
        <v>43</v>
      </c>
      <c r="D1588" t="s">
        <v>364</v>
      </c>
      <c r="E1588" t="s">
        <v>48</v>
      </c>
      <c r="F1588" t="s">
        <v>365</v>
      </c>
      <c r="G1588" s="1" t="s">
        <v>13</v>
      </c>
      <c r="H1588" s="2">
        <v>8</v>
      </c>
      <c r="I1588" s="2">
        <v>2828</v>
      </c>
      <c r="J1588" s="2">
        <v>7.7479452054794518</v>
      </c>
      <c r="K1588" t="s">
        <v>43</v>
      </c>
      <c r="L1588" t="s">
        <v>105</v>
      </c>
    </row>
    <row r="1589" spans="1:12" x14ac:dyDescent="0.3">
      <c r="A1589">
        <v>94440</v>
      </c>
      <c r="B1589" t="s">
        <v>494</v>
      </c>
      <c r="C1589" t="s">
        <v>43</v>
      </c>
      <c r="D1589" t="s">
        <v>364</v>
      </c>
      <c r="E1589" t="s">
        <v>48</v>
      </c>
      <c r="F1589" t="s">
        <v>365</v>
      </c>
      <c r="G1589" s="1" t="s">
        <v>14</v>
      </c>
      <c r="H1589" s="2">
        <v>79</v>
      </c>
      <c r="I1589" s="2">
        <v>28406</v>
      </c>
      <c r="J1589" s="2">
        <v>77.824657534246569</v>
      </c>
      <c r="K1589" t="s">
        <v>43</v>
      </c>
      <c r="L1589" t="s">
        <v>105</v>
      </c>
    </row>
    <row r="1590" spans="1:12" x14ac:dyDescent="0.3">
      <c r="A1590">
        <v>94441</v>
      </c>
      <c r="B1590" t="s">
        <v>494</v>
      </c>
      <c r="C1590" t="s">
        <v>43</v>
      </c>
      <c r="D1590" t="s">
        <v>364</v>
      </c>
      <c r="E1590" t="s">
        <v>48</v>
      </c>
      <c r="F1590" t="s">
        <v>365</v>
      </c>
      <c r="G1590" s="1" t="s">
        <v>14</v>
      </c>
      <c r="H1590" s="2">
        <v>2</v>
      </c>
      <c r="I1590" s="2">
        <v>577</v>
      </c>
      <c r="J1590" s="2">
        <v>1.5808219178082192</v>
      </c>
      <c r="K1590" t="s">
        <v>69</v>
      </c>
      <c r="L1590" t="s">
        <v>105</v>
      </c>
    </row>
    <row r="1591" spans="1:12" x14ac:dyDescent="0.3">
      <c r="A1591">
        <v>94442</v>
      </c>
      <c r="B1591" t="s">
        <v>494</v>
      </c>
      <c r="C1591" t="s">
        <v>43</v>
      </c>
      <c r="D1591" t="s">
        <v>364</v>
      </c>
      <c r="E1591" t="s">
        <v>48</v>
      </c>
      <c r="F1591" t="s">
        <v>365</v>
      </c>
      <c r="G1591" s="1" t="s">
        <v>15</v>
      </c>
      <c r="H1591" s="2">
        <v>59</v>
      </c>
      <c r="I1591" s="2">
        <v>20709</v>
      </c>
      <c r="J1591" s="2">
        <v>56.736986301369861</v>
      </c>
      <c r="K1591" t="s">
        <v>43</v>
      </c>
      <c r="L1591" t="s">
        <v>105</v>
      </c>
    </row>
    <row r="1592" spans="1:12" x14ac:dyDescent="0.3">
      <c r="A1592">
        <v>94443</v>
      </c>
      <c r="B1592" t="s">
        <v>494</v>
      </c>
      <c r="C1592" t="s">
        <v>43</v>
      </c>
      <c r="D1592" t="s">
        <v>364</v>
      </c>
      <c r="E1592" t="s">
        <v>48</v>
      </c>
      <c r="F1592" t="s">
        <v>365</v>
      </c>
      <c r="G1592" s="1" t="s">
        <v>16</v>
      </c>
      <c r="H1592" s="2">
        <v>303</v>
      </c>
      <c r="I1592" s="2">
        <v>107793</v>
      </c>
      <c r="J1592" s="2">
        <v>295.32328767123289</v>
      </c>
      <c r="K1592" t="s">
        <v>43</v>
      </c>
      <c r="L1592" t="s">
        <v>105</v>
      </c>
    </row>
    <row r="1593" spans="1:12" x14ac:dyDescent="0.3">
      <c r="A1593">
        <v>94444</v>
      </c>
      <c r="B1593" t="s">
        <v>494</v>
      </c>
      <c r="C1593" t="s">
        <v>43</v>
      </c>
      <c r="D1593" t="s">
        <v>366</v>
      </c>
      <c r="E1593" t="s">
        <v>48</v>
      </c>
      <c r="F1593" t="s">
        <v>367</v>
      </c>
      <c r="G1593" s="1" t="s">
        <v>12</v>
      </c>
      <c r="H1593" s="2">
        <v>22</v>
      </c>
      <c r="I1593" s="2">
        <v>8030</v>
      </c>
      <c r="J1593" s="2">
        <v>22</v>
      </c>
      <c r="K1593" t="s">
        <v>43</v>
      </c>
      <c r="L1593" t="s">
        <v>105</v>
      </c>
    </row>
    <row r="1594" spans="1:12" x14ac:dyDescent="0.3">
      <c r="A1594">
        <v>94445</v>
      </c>
      <c r="B1594" t="s">
        <v>494</v>
      </c>
      <c r="C1594" t="s">
        <v>43</v>
      </c>
      <c r="D1594" t="s">
        <v>366</v>
      </c>
      <c r="E1594" t="s">
        <v>48</v>
      </c>
      <c r="F1594" t="s">
        <v>367</v>
      </c>
      <c r="G1594" s="1" t="s">
        <v>13</v>
      </c>
      <c r="H1594" s="2">
        <v>19</v>
      </c>
      <c r="I1594" s="2">
        <v>6733</v>
      </c>
      <c r="J1594" s="2">
        <v>18.446575342465753</v>
      </c>
      <c r="K1594" t="s">
        <v>43</v>
      </c>
      <c r="L1594" t="s">
        <v>105</v>
      </c>
    </row>
    <row r="1595" spans="1:12" x14ac:dyDescent="0.3">
      <c r="A1595">
        <v>94446</v>
      </c>
      <c r="B1595" t="s">
        <v>494</v>
      </c>
      <c r="C1595" t="s">
        <v>43</v>
      </c>
      <c r="D1595" t="s">
        <v>366</v>
      </c>
      <c r="E1595" t="s">
        <v>48</v>
      </c>
      <c r="F1595" t="s">
        <v>367</v>
      </c>
      <c r="G1595" s="1" t="s">
        <v>13</v>
      </c>
      <c r="H1595" s="2">
        <v>1</v>
      </c>
      <c r="I1595" s="2">
        <v>153</v>
      </c>
      <c r="J1595" s="2">
        <v>0.41917808219178082</v>
      </c>
      <c r="K1595" t="s">
        <v>82</v>
      </c>
      <c r="L1595" t="s">
        <v>105</v>
      </c>
    </row>
    <row r="1596" spans="1:12" x14ac:dyDescent="0.3">
      <c r="A1596">
        <v>94447</v>
      </c>
      <c r="B1596" t="s">
        <v>494</v>
      </c>
      <c r="C1596" t="s">
        <v>43</v>
      </c>
      <c r="D1596" t="s">
        <v>366</v>
      </c>
      <c r="E1596" t="s">
        <v>48</v>
      </c>
      <c r="F1596" t="s">
        <v>367</v>
      </c>
      <c r="G1596" s="1" t="s">
        <v>14</v>
      </c>
      <c r="H1596" s="2">
        <v>1</v>
      </c>
      <c r="I1596" s="2">
        <v>365</v>
      </c>
      <c r="J1596" s="2">
        <v>1</v>
      </c>
      <c r="K1596" t="s">
        <v>11</v>
      </c>
      <c r="L1596" t="s">
        <v>105</v>
      </c>
    </row>
    <row r="1597" spans="1:12" x14ac:dyDescent="0.3">
      <c r="A1597">
        <v>94448</v>
      </c>
      <c r="B1597" t="s">
        <v>494</v>
      </c>
      <c r="C1597" t="s">
        <v>43</v>
      </c>
      <c r="D1597" t="s">
        <v>366</v>
      </c>
      <c r="E1597" t="s">
        <v>48</v>
      </c>
      <c r="F1597" t="s">
        <v>367</v>
      </c>
      <c r="G1597" s="1" t="s">
        <v>14</v>
      </c>
      <c r="H1597" s="2">
        <v>122</v>
      </c>
      <c r="I1597" s="2">
        <v>43737</v>
      </c>
      <c r="J1597" s="2">
        <v>119.82739726027397</v>
      </c>
      <c r="K1597" t="s">
        <v>43</v>
      </c>
      <c r="L1597" t="s">
        <v>105</v>
      </c>
    </row>
    <row r="1598" spans="1:12" x14ac:dyDescent="0.3">
      <c r="A1598">
        <v>94449</v>
      </c>
      <c r="B1598" t="s">
        <v>494</v>
      </c>
      <c r="C1598" t="s">
        <v>43</v>
      </c>
      <c r="D1598" t="s">
        <v>366</v>
      </c>
      <c r="E1598" t="s">
        <v>48</v>
      </c>
      <c r="F1598" t="s">
        <v>367</v>
      </c>
      <c r="G1598" s="1" t="s">
        <v>14</v>
      </c>
      <c r="H1598" s="2">
        <v>1</v>
      </c>
      <c r="I1598" s="2">
        <v>28</v>
      </c>
      <c r="J1598" s="2">
        <v>7.6712328767123292E-2</v>
      </c>
      <c r="K1598" t="s">
        <v>82</v>
      </c>
      <c r="L1598" t="s">
        <v>105</v>
      </c>
    </row>
    <row r="1599" spans="1:12" x14ac:dyDescent="0.3">
      <c r="A1599">
        <v>94450</v>
      </c>
      <c r="B1599" t="s">
        <v>494</v>
      </c>
      <c r="C1599" t="s">
        <v>43</v>
      </c>
      <c r="D1599" t="s">
        <v>366</v>
      </c>
      <c r="E1599" t="s">
        <v>48</v>
      </c>
      <c r="F1599" t="s">
        <v>367</v>
      </c>
      <c r="G1599" s="1" t="s">
        <v>15</v>
      </c>
      <c r="H1599" s="2">
        <v>79</v>
      </c>
      <c r="I1599" s="2">
        <v>27764</v>
      </c>
      <c r="J1599" s="2">
        <v>76.06575342465753</v>
      </c>
      <c r="K1599" t="s">
        <v>43</v>
      </c>
      <c r="L1599" t="s">
        <v>105</v>
      </c>
    </row>
    <row r="1600" spans="1:12" x14ac:dyDescent="0.3">
      <c r="A1600">
        <v>94451</v>
      </c>
      <c r="B1600" t="s">
        <v>494</v>
      </c>
      <c r="C1600" t="s">
        <v>43</v>
      </c>
      <c r="D1600" t="s">
        <v>366</v>
      </c>
      <c r="E1600" t="s">
        <v>48</v>
      </c>
      <c r="F1600" t="s">
        <v>367</v>
      </c>
      <c r="G1600" s="1" t="s">
        <v>16</v>
      </c>
      <c r="H1600" s="2">
        <v>497</v>
      </c>
      <c r="I1600" s="2">
        <v>174967</v>
      </c>
      <c r="J1600" s="2">
        <v>479.36164383561646</v>
      </c>
      <c r="K1600" t="s">
        <v>43</v>
      </c>
      <c r="L1600" t="s">
        <v>105</v>
      </c>
    </row>
    <row r="1601" spans="1:12" x14ac:dyDescent="0.3">
      <c r="A1601">
        <v>94452</v>
      </c>
      <c r="B1601" t="s">
        <v>494</v>
      </c>
      <c r="C1601" t="s">
        <v>43</v>
      </c>
      <c r="D1601" t="s">
        <v>368</v>
      </c>
      <c r="E1601" t="s">
        <v>48</v>
      </c>
      <c r="F1601" t="s">
        <v>369</v>
      </c>
      <c r="G1601" s="1" t="s">
        <v>17</v>
      </c>
      <c r="H1601" s="2">
        <v>783</v>
      </c>
      <c r="I1601" s="2">
        <v>267151</v>
      </c>
      <c r="J1601" s="2">
        <v>731.9205479452055</v>
      </c>
      <c r="K1601" t="s">
        <v>43</v>
      </c>
      <c r="L1601" t="s">
        <v>105</v>
      </c>
    </row>
    <row r="1602" spans="1:12" x14ac:dyDescent="0.3">
      <c r="A1602">
        <v>94453</v>
      </c>
      <c r="B1602" t="s">
        <v>494</v>
      </c>
      <c r="C1602" t="s">
        <v>43</v>
      </c>
      <c r="D1602" t="s">
        <v>368</v>
      </c>
      <c r="E1602" t="s">
        <v>48</v>
      </c>
      <c r="F1602" t="s">
        <v>369</v>
      </c>
      <c r="G1602" s="1" t="s">
        <v>12</v>
      </c>
      <c r="H1602" s="2">
        <v>317</v>
      </c>
      <c r="I1602" s="2">
        <v>103937</v>
      </c>
      <c r="J1602" s="2">
        <v>284.75890410958903</v>
      </c>
      <c r="K1602" t="s">
        <v>43</v>
      </c>
      <c r="L1602" t="s">
        <v>105</v>
      </c>
    </row>
    <row r="1603" spans="1:12" x14ac:dyDescent="0.3">
      <c r="A1603">
        <v>94454</v>
      </c>
      <c r="B1603" t="s">
        <v>494</v>
      </c>
      <c r="C1603" t="s">
        <v>43</v>
      </c>
      <c r="D1603" t="s">
        <v>368</v>
      </c>
      <c r="E1603" t="s">
        <v>48</v>
      </c>
      <c r="F1603" t="s">
        <v>369</v>
      </c>
      <c r="G1603" s="1" t="s">
        <v>13</v>
      </c>
      <c r="H1603" s="2">
        <v>46</v>
      </c>
      <c r="I1603" s="2">
        <v>16514</v>
      </c>
      <c r="J1603" s="2">
        <v>45.243835616438353</v>
      </c>
      <c r="K1603" t="s">
        <v>43</v>
      </c>
      <c r="L1603" t="s">
        <v>105</v>
      </c>
    </row>
    <row r="1604" spans="1:12" x14ac:dyDescent="0.3">
      <c r="A1604">
        <v>94455</v>
      </c>
      <c r="B1604" t="s">
        <v>494</v>
      </c>
      <c r="C1604" t="s">
        <v>43</v>
      </c>
      <c r="D1604" t="s">
        <v>368</v>
      </c>
      <c r="E1604" t="s">
        <v>48</v>
      </c>
      <c r="F1604" t="s">
        <v>369</v>
      </c>
      <c r="G1604" s="1" t="s">
        <v>14</v>
      </c>
      <c r="H1604" s="2">
        <v>167</v>
      </c>
      <c r="I1604" s="2">
        <v>59149</v>
      </c>
      <c r="J1604" s="2">
        <v>162.05205479452056</v>
      </c>
      <c r="K1604" t="s">
        <v>43</v>
      </c>
      <c r="L1604" t="s">
        <v>105</v>
      </c>
    </row>
    <row r="1605" spans="1:12" x14ac:dyDescent="0.3">
      <c r="A1605">
        <v>94456</v>
      </c>
      <c r="B1605" t="s">
        <v>494</v>
      </c>
      <c r="C1605" t="s">
        <v>43</v>
      </c>
      <c r="D1605" t="s">
        <v>368</v>
      </c>
      <c r="E1605" t="s">
        <v>48</v>
      </c>
      <c r="F1605" t="s">
        <v>369</v>
      </c>
      <c r="G1605" s="1" t="s">
        <v>14</v>
      </c>
      <c r="H1605" s="2">
        <v>1</v>
      </c>
      <c r="I1605" s="2">
        <v>40</v>
      </c>
      <c r="J1605" s="2">
        <v>0.1095890410958904</v>
      </c>
      <c r="K1605" t="s">
        <v>69</v>
      </c>
      <c r="L1605" t="s">
        <v>105</v>
      </c>
    </row>
    <row r="1606" spans="1:12" x14ac:dyDescent="0.3">
      <c r="A1606">
        <v>94457</v>
      </c>
      <c r="B1606" t="s">
        <v>494</v>
      </c>
      <c r="C1606" t="s">
        <v>43</v>
      </c>
      <c r="D1606" t="s">
        <v>368</v>
      </c>
      <c r="E1606" t="s">
        <v>48</v>
      </c>
      <c r="F1606" t="s">
        <v>369</v>
      </c>
      <c r="G1606" s="1" t="s">
        <v>15</v>
      </c>
      <c r="H1606" s="2">
        <v>103</v>
      </c>
      <c r="I1606" s="2">
        <v>37136</v>
      </c>
      <c r="J1606" s="2">
        <v>101.74246575342465</v>
      </c>
      <c r="K1606" t="s">
        <v>43</v>
      </c>
      <c r="L1606" t="s">
        <v>105</v>
      </c>
    </row>
    <row r="1607" spans="1:12" x14ac:dyDescent="0.3">
      <c r="A1607">
        <v>94458</v>
      </c>
      <c r="B1607" t="s">
        <v>494</v>
      </c>
      <c r="C1607" t="s">
        <v>43</v>
      </c>
      <c r="D1607" t="s">
        <v>368</v>
      </c>
      <c r="E1607" t="s">
        <v>48</v>
      </c>
      <c r="F1607" t="s">
        <v>369</v>
      </c>
      <c r="G1607" s="1" t="s">
        <v>16</v>
      </c>
      <c r="H1607" s="2">
        <v>436</v>
      </c>
      <c r="I1607" s="2">
        <v>154122</v>
      </c>
      <c r="J1607" s="2">
        <v>422.25205479452057</v>
      </c>
      <c r="K1607" t="s">
        <v>43</v>
      </c>
      <c r="L1607" t="s">
        <v>105</v>
      </c>
    </row>
    <row r="1608" spans="1:12" x14ac:dyDescent="0.3">
      <c r="A1608">
        <v>94459</v>
      </c>
      <c r="B1608" t="s">
        <v>494</v>
      </c>
      <c r="C1608" t="s">
        <v>43</v>
      </c>
      <c r="D1608" t="s">
        <v>370</v>
      </c>
      <c r="E1608" t="s">
        <v>48</v>
      </c>
      <c r="F1608" t="s">
        <v>371</v>
      </c>
      <c r="G1608" s="1" t="s">
        <v>17</v>
      </c>
      <c r="H1608" s="2">
        <v>981</v>
      </c>
      <c r="I1608" s="2">
        <v>324339</v>
      </c>
      <c r="J1608" s="2">
        <v>888.6</v>
      </c>
      <c r="K1608" t="s">
        <v>43</v>
      </c>
      <c r="L1608" t="s">
        <v>105</v>
      </c>
    </row>
    <row r="1609" spans="1:12" x14ac:dyDescent="0.3">
      <c r="A1609">
        <v>94460</v>
      </c>
      <c r="B1609" t="s">
        <v>494</v>
      </c>
      <c r="C1609" t="s">
        <v>43</v>
      </c>
      <c r="D1609" t="s">
        <v>370</v>
      </c>
      <c r="E1609" t="s">
        <v>48</v>
      </c>
      <c r="F1609" t="s">
        <v>371</v>
      </c>
      <c r="G1609" s="1" t="s">
        <v>12</v>
      </c>
      <c r="H1609" s="2">
        <v>287</v>
      </c>
      <c r="I1609" s="2">
        <v>88719</v>
      </c>
      <c r="J1609" s="2">
        <v>243.06575342465754</v>
      </c>
      <c r="K1609" t="s">
        <v>43</v>
      </c>
      <c r="L1609" t="s">
        <v>105</v>
      </c>
    </row>
    <row r="1610" spans="1:12" x14ac:dyDescent="0.3">
      <c r="A1610">
        <v>94461</v>
      </c>
      <c r="B1610" t="s">
        <v>494</v>
      </c>
      <c r="C1610" t="s">
        <v>43</v>
      </c>
      <c r="D1610" t="s">
        <v>370</v>
      </c>
      <c r="E1610" t="s">
        <v>48</v>
      </c>
      <c r="F1610" t="s">
        <v>371</v>
      </c>
      <c r="G1610" s="1" t="s">
        <v>13</v>
      </c>
      <c r="H1610" s="2">
        <v>20</v>
      </c>
      <c r="I1610" s="2">
        <v>6200</v>
      </c>
      <c r="J1610" s="2">
        <v>16.986301369863014</v>
      </c>
      <c r="K1610" t="s">
        <v>43</v>
      </c>
      <c r="L1610" t="s">
        <v>105</v>
      </c>
    </row>
    <row r="1611" spans="1:12" x14ac:dyDescent="0.3">
      <c r="A1611">
        <v>94462</v>
      </c>
      <c r="B1611" t="s">
        <v>494</v>
      </c>
      <c r="C1611" t="s">
        <v>43</v>
      </c>
      <c r="D1611" t="s">
        <v>370</v>
      </c>
      <c r="E1611" t="s">
        <v>48</v>
      </c>
      <c r="F1611" t="s">
        <v>371</v>
      </c>
      <c r="G1611" s="1" t="s">
        <v>14</v>
      </c>
      <c r="H1611" s="2">
        <v>152</v>
      </c>
      <c r="I1611" s="2">
        <v>53629</v>
      </c>
      <c r="J1611" s="2">
        <v>146.92876712328768</v>
      </c>
      <c r="K1611" t="s">
        <v>43</v>
      </c>
      <c r="L1611" t="s">
        <v>105</v>
      </c>
    </row>
    <row r="1612" spans="1:12" x14ac:dyDescent="0.3">
      <c r="A1612">
        <v>94463</v>
      </c>
      <c r="B1612" t="s">
        <v>494</v>
      </c>
      <c r="C1612" t="s">
        <v>43</v>
      </c>
      <c r="D1612" t="s">
        <v>370</v>
      </c>
      <c r="E1612" t="s">
        <v>48</v>
      </c>
      <c r="F1612" t="s">
        <v>371</v>
      </c>
      <c r="G1612" s="1" t="s">
        <v>14</v>
      </c>
      <c r="H1612" s="2">
        <v>1</v>
      </c>
      <c r="I1612" s="2">
        <v>92</v>
      </c>
      <c r="J1612" s="2">
        <v>0.25205479452054796</v>
      </c>
      <c r="K1612" t="s">
        <v>80</v>
      </c>
      <c r="L1612" t="s">
        <v>105</v>
      </c>
    </row>
    <row r="1613" spans="1:12" x14ac:dyDescent="0.3">
      <c r="A1613">
        <v>94464</v>
      </c>
      <c r="B1613" t="s">
        <v>494</v>
      </c>
      <c r="C1613" t="s">
        <v>43</v>
      </c>
      <c r="D1613" t="s">
        <v>370</v>
      </c>
      <c r="E1613" t="s">
        <v>48</v>
      </c>
      <c r="F1613" t="s">
        <v>371</v>
      </c>
      <c r="G1613" s="1" t="s">
        <v>15</v>
      </c>
      <c r="H1613" s="2">
        <v>103</v>
      </c>
      <c r="I1613" s="2">
        <v>36042</v>
      </c>
      <c r="J1613" s="2">
        <v>98.745205479452054</v>
      </c>
      <c r="K1613" t="s">
        <v>43</v>
      </c>
      <c r="L1613" t="s">
        <v>105</v>
      </c>
    </row>
    <row r="1614" spans="1:12" x14ac:dyDescent="0.3">
      <c r="A1614">
        <v>94465</v>
      </c>
      <c r="B1614" t="s">
        <v>494</v>
      </c>
      <c r="C1614" t="s">
        <v>43</v>
      </c>
      <c r="D1614" t="s">
        <v>370</v>
      </c>
      <c r="E1614" t="s">
        <v>48</v>
      </c>
      <c r="F1614" t="s">
        <v>371</v>
      </c>
      <c r="G1614" s="1" t="s">
        <v>16</v>
      </c>
      <c r="H1614" s="2">
        <v>488</v>
      </c>
      <c r="I1614" s="2">
        <v>168717</v>
      </c>
      <c r="J1614" s="2">
        <v>462.23835616438356</v>
      </c>
      <c r="K1614" t="s">
        <v>43</v>
      </c>
      <c r="L1614" t="s">
        <v>105</v>
      </c>
    </row>
    <row r="1615" spans="1:12" x14ac:dyDescent="0.3">
      <c r="A1615">
        <v>94466</v>
      </c>
      <c r="B1615" t="s">
        <v>494</v>
      </c>
      <c r="C1615" t="s">
        <v>43</v>
      </c>
      <c r="D1615" t="s">
        <v>372</v>
      </c>
      <c r="E1615" t="s">
        <v>48</v>
      </c>
      <c r="F1615" t="s">
        <v>373</v>
      </c>
      <c r="G1615" s="1" t="s">
        <v>17</v>
      </c>
      <c r="H1615" s="2">
        <v>486</v>
      </c>
      <c r="I1615" s="2">
        <v>177104</v>
      </c>
      <c r="J1615" s="2">
        <v>485.21643835616436</v>
      </c>
      <c r="K1615" t="s">
        <v>43</v>
      </c>
      <c r="L1615" t="s">
        <v>105</v>
      </c>
    </row>
    <row r="1616" spans="1:12" x14ac:dyDescent="0.3">
      <c r="A1616">
        <v>94467</v>
      </c>
      <c r="B1616" t="s">
        <v>494</v>
      </c>
      <c r="C1616" t="s">
        <v>43</v>
      </c>
      <c r="D1616" t="s">
        <v>372</v>
      </c>
      <c r="E1616" t="s">
        <v>48</v>
      </c>
      <c r="F1616" t="s">
        <v>373</v>
      </c>
      <c r="G1616" s="1" t="s">
        <v>12</v>
      </c>
      <c r="H1616" s="2">
        <v>205</v>
      </c>
      <c r="I1616" s="2">
        <v>70616</v>
      </c>
      <c r="J1616" s="2">
        <v>193.46849315068494</v>
      </c>
      <c r="K1616" t="s">
        <v>43</v>
      </c>
      <c r="L1616" t="s">
        <v>105</v>
      </c>
    </row>
    <row r="1617" spans="1:12" x14ac:dyDescent="0.3">
      <c r="A1617">
        <v>94468</v>
      </c>
      <c r="B1617" t="s">
        <v>494</v>
      </c>
      <c r="C1617" t="s">
        <v>43</v>
      </c>
      <c r="D1617" t="s">
        <v>372</v>
      </c>
      <c r="E1617" t="s">
        <v>48</v>
      </c>
      <c r="F1617" t="s">
        <v>373</v>
      </c>
      <c r="G1617" s="1" t="s">
        <v>13</v>
      </c>
      <c r="H1617" s="2">
        <v>37</v>
      </c>
      <c r="I1617" s="2">
        <v>13168</v>
      </c>
      <c r="J1617" s="2">
        <v>36.076712328767123</v>
      </c>
      <c r="K1617" t="s">
        <v>43</v>
      </c>
      <c r="L1617" t="s">
        <v>105</v>
      </c>
    </row>
    <row r="1618" spans="1:12" x14ac:dyDescent="0.3">
      <c r="A1618">
        <v>94469</v>
      </c>
      <c r="B1618" t="s">
        <v>494</v>
      </c>
      <c r="C1618" t="s">
        <v>43</v>
      </c>
      <c r="D1618" t="s">
        <v>372</v>
      </c>
      <c r="E1618" t="s">
        <v>48</v>
      </c>
      <c r="F1618" t="s">
        <v>373</v>
      </c>
      <c r="G1618" s="1" t="s">
        <v>14</v>
      </c>
      <c r="H1618" s="2">
        <v>181</v>
      </c>
      <c r="I1618" s="2">
        <v>64603</v>
      </c>
      <c r="J1618" s="2">
        <v>176.9945205479452</v>
      </c>
      <c r="K1618" t="s">
        <v>43</v>
      </c>
      <c r="L1618" t="s">
        <v>105</v>
      </c>
    </row>
    <row r="1619" spans="1:12" x14ac:dyDescent="0.3">
      <c r="A1619">
        <v>94470</v>
      </c>
      <c r="B1619" t="s">
        <v>494</v>
      </c>
      <c r="C1619" t="s">
        <v>43</v>
      </c>
      <c r="D1619" t="s">
        <v>372</v>
      </c>
      <c r="E1619" t="s">
        <v>48</v>
      </c>
      <c r="F1619" t="s">
        <v>373</v>
      </c>
      <c r="G1619" s="1" t="s">
        <v>14</v>
      </c>
      <c r="H1619" s="2">
        <v>1</v>
      </c>
      <c r="I1619" s="2">
        <v>214</v>
      </c>
      <c r="J1619" s="2">
        <v>0.58630136986301373</v>
      </c>
      <c r="K1619" t="s">
        <v>82</v>
      </c>
      <c r="L1619" t="s">
        <v>105</v>
      </c>
    </row>
    <row r="1620" spans="1:12" x14ac:dyDescent="0.3">
      <c r="A1620">
        <v>94471</v>
      </c>
      <c r="B1620" t="s">
        <v>494</v>
      </c>
      <c r="C1620" t="s">
        <v>43</v>
      </c>
      <c r="D1620" t="s">
        <v>372</v>
      </c>
      <c r="E1620" t="s">
        <v>48</v>
      </c>
      <c r="F1620" t="s">
        <v>373</v>
      </c>
      <c r="G1620" s="1" t="s">
        <v>15</v>
      </c>
      <c r="H1620" s="2">
        <v>116</v>
      </c>
      <c r="I1620" s="2">
        <v>41730</v>
      </c>
      <c r="J1620" s="2">
        <v>114.32876712328768</v>
      </c>
      <c r="K1620" t="s">
        <v>43</v>
      </c>
      <c r="L1620" t="s">
        <v>105</v>
      </c>
    </row>
    <row r="1621" spans="1:12" x14ac:dyDescent="0.3">
      <c r="A1621">
        <v>94472</v>
      </c>
      <c r="B1621" t="s">
        <v>494</v>
      </c>
      <c r="C1621" t="s">
        <v>43</v>
      </c>
      <c r="D1621" t="s">
        <v>372</v>
      </c>
      <c r="E1621" t="s">
        <v>48</v>
      </c>
      <c r="F1621" t="s">
        <v>373</v>
      </c>
      <c r="G1621" s="1" t="s">
        <v>16</v>
      </c>
      <c r="H1621" s="2">
        <v>488</v>
      </c>
      <c r="I1621" s="2">
        <v>168069</v>
      </c>
      <c r="J1621" s="2">
        <v>460.46301369863016</v>
      </c>
      <c r="K1621" t="s">
        <v>43</v>
      </c>
      <c r="L1621" t="s">
        <v>105</v>
      </c>
    </row>
    <row r="1622" spans="1:12" x14ac:dyDescent="0.3">
      <c r="A1622">
        <v>94473</v>
      </c>
      <c r="B1622" t="s">
        <v>494</v>
      </c>
      <c r="C1622" t="s">
        <v>43</v>
      </c>
      <c r="D1622" t="s">
        <v>374</v>
      </c>
      <c r="E1622" t="s">
        <v>48</v>
      </c>
      <c r="F1622" t="s">
        <v>375</v>
      </c>
      <c r="G1622" s="1" t="s">
        <v>17</v>
      </c>
      <c r="H1622" s="2">
        <v>529</v>
      </c>
      <c r="I1622" s="2">
        <v>192205</v>
      </c>
      <c r="J1622" s="2">
        <v>526.58904109589037</v>
      </c>
      <c r="K1622" t="s">
        <v>43</v>
      </c>
      <c r="L1622" t="s">
        <v>105</v>
      </c>
    </row>
    <row r="1623" spans="1:12" x14ac:dyDescent="0.3">
      <c r="A1623">
        <v>94474</v>
      </c>
      <c r="B1623" t="s">
        <v>494</v>
      </c>
      <c r="C1623" t="s">
        <v>43</v>
      </c>
      <c r="D1623" t="s">
        <v>374</v>
      </c>
      <c r="E1623" t="s">
        <v>48</v>
      </c>
      <c r="F1623" t="s">
        <v>375</v>
      </c>
      <c r="G1623" s="1" t="s">
        <v>12</v>
      </c>
      <c r="H1623" s="2">
        <v>203</v>
      </c>
      <c r="I1623" s="2">
        <v>60911</v>
      </c>
      <c r="J1623" s="2">
        <v>166.87945205479451</v>
      </c>
      <c r="K1623" t="s">
        <v>43</v>
      </c>
      <c r="L1623" t="s">
        <v>105</v>
      </c>
    </row>
    <row r="1624" spans="1:12" x14ac:dyDescent="0.3">
      <c r="A1624">
        <v>94475</v>
      </c>
      <c r="B1624" t="s">
        <v>494</v>
      </c>
      <c r="C1624" t="s">
        <v>43</v>
      </c>
      <c r="D1624" t="s">
        <v>374</v>
      </c>
      <c r="E1624" t="s">
        <v>48</v>
      </c>
      <c r="F1624" t="s">
        <v>375</v>
      </c>
      <c r="G1624" s="1" t="s">
        <v>13</v>
      </c>
      <c r="H1624" s="2">
        <v>5</v>
      </c>
      <c r="I1624" s="2">
        <v>1825</v>
      </c>
      <c r="J1624" s="2">
        <v>5</v>
      </c>
      <c r="K1624" t="s">
        <v>43</v>
      </c>
      <c r="L1624" t="s">
        <v>105</v>
      </c>
    </row>
    <row r="1625" spans="1:12" x14ac:dyDescent="0.3">
      <c r="A1625">
        <v>94476</v>
      </c>
      <c r="B1625" t="s">
        <v>494</v>
      </c>
      <c r="C1625" t="s">
        <v>43</v>
      </c>
      <c r="D1625" t="s">
        <v>374</v>
      </c>
      <c r="E1625" t="s">
        <v>48</v>
      </c>
      <c r="F1625" t="s">
        <v>375</v>
      </c>
      <c r="G1625" s="1" t="s">
        <v>14</v>
      </c>
      <c r="H1625" s="2">
        <v>28</v>
      </c>
      <c r="I1625" s="2">
        <v>9543</v>
      </c>
      <c r="J1625" s="2">
        <v>26.145205479452056</v>
      </c>
      <c r="K1625" t="s">
        <v>43</v>
      </c>
      <c r="L1625" t="s">
        <v>105</v>
      </c>
    </row>
    <row r="1626" spans="1:12" x14ac:dyDescent="0.3">
      <c r="A1626">
        <v>94477</v>
      </c>
      <c r="B1626" t="s">
        <v>494</v>
      </c>
      <c r="C1626" t="s">
        <v>43</v>
      </c>
      <c r="D1626" t="s">
        <v>374</v>
      </c>
      <c r="E1626" t="s">
        <v>48</v>
      </c>
      <c r="F1626" t="s">
        <v>375</v>
      </c>
      <c r="G1626" s="1" t="s">
        <v>15</v>
      </c>
      <c r="H1626" s="2">
        <v>16</v>
      </c>
      <c r="I1626" s="2">
        <v>5565</v>
      </c>
      <c r="J1626" s="2">
        <v>15.246575342465754</v>
      </c>
      <c r="K1626" t="s">
        <v>43</v>
      </c>
      <c r="L1626" t="s">
        <v>105</v>
      </c>
    </row>
    <row r="1627" spans="1:12" x14ac:dyDescent="0.3">
      <c r="A1627">
        <v>94478</v>
      </c>
      <c r="B1627" t="s">
        <v>494</v>
      </c>
      <c r="C1627" t="s">
        <v>43</v>
      </c>
      <c r="D1627" t="s">
        <v>374</v>
      </c>
      <c r="E1627" t="s">
        <v>48</v>
      </c>
      <c r="F1627" t="s">
        <v>375</v>
      </c>
      <c r="G1627" s="1" t="s">
        <v>16</v>
      </c>
      <c r="H1627" s="2">
        <v>27</v>
      </c>
      <c r="I1627" s="2">
        <v>9457</v>
      </c>
      <c r="J1627" s="2">
        <v>25.909589041095892</v>
      </c>
      <c r="K1627" t="s">
        <v>43</v>
      </c>
      <c r="L1627" t="s">
        <v>105</v>
      </c>
    </row>
    <row r="1628" spans="1:12" x14ac:dyDescent="0.3">
      <c r="A1628">
        <v>94479</v>
      </c>
      <c r="B1628" t="s">
        <v>494</v>
      </c>
      <c r="C1628" t="s">
        <v>43</v>
      </c>
      <c r="D1628" t="s">
        <v>376</v>
      </c>
      <c r="E1628" t="s">
        <v>48</v>
      </c>
      <c r="F1628" t="s">
        <v>377</v>
      </c>
      <c r="G1628" s="1" t="s">
        <v>17</v>
      </c>
      <c r="H1628" s="2">
        <v>20</v>
      </c>
      <c r="I1628" s="2">
        <v>7300</v>
      </c>
      <c r="J1628" s="2">
        <v>20</v>
      </c>
      <c r="K1628" t="s">
        <v>43</v>
      </c>
      <c r="L1628" t="s">
        <v>105</v>
      </c>
    </row>
    <row r="1629" spans="1:12" x14ac:dyDescent="0.3">
      <c r="A1629">
        <v>94480</v>
      </c>
      <c r="B1629" t="s">
        <v>494</v>
      </c>
      <c r="C1629" t="s">
        <v>43</v>
      </c>
      <c r="D1629" t="s">
        <v>376</v>
      </c>
      <c r="E1629" t="s">
        <v>48</v>
      </c>
      <c r="F1629" t="s">
        <v>377</v>
      </c>
      <c r="G1629" s="1" t="s">
        <v>12</v>
      </c>
      <c r="H1629" s="2">
        <v>25</v>
      </c>
      <c r="I1629" s="2">
        <v>7778</v>
      </c>
      <c r="J1629" s="2">
        <v>21.30958904109589</v>
      </c>
      <c r="K1629" t="s">
        <v>43</v>
      </c>
      <c r="L1629" t="s">
        <v>105</v>
      </c>
    </row>
    <row r="1630" spans="1:12" x14ac:dyDescent="0.3">
      <c r="A1630">
        <v>94481</v>
      </c>
      <c r="B1630" t="s">
        <v>494</v>
      </c>
      <c r="C1630" t="s">
        <v>43</v>
      </c>
      <c r="D1630" t="s">
        <v>376</v>
      </c>
      <c r="E1630" t="s">
        <v>48</v>
      </c>
      <c r="F1630" t="s">
        <v>377</v>
      </c>
      <c r="G1630" s="1" t="s">
        <v>13</v>
      </c>
      <c r="H1630" s="2">
        <v>9</v>
      </c>
      <c r="I1630" s="2">
        <v>3285</v>
      </c>
      <c r="J1630" s="2">
        <v>9</v>
      </c>
      <c r="K1630" t="s">
        <v>43</v>
      </c>
      <c r="L1630" t="s">
        <v>105</v>
      </c>
    </row>
    <row r="1631" spans="1:12" x14ac:dyDescent="0.3">
      <c r="A1631">
        <v>94482</v>
      </c>
      <c r="B1631" t="s">
        <v>494</v>
      </c>
      <c r="C1631" t="s">
        <v>43</v>
      </c>
      <c r="D1631" t="s">
        <v>376</v>
      </c>
      <c r="E1631" t="s">
        <v>48</v>
      </c>
      <c r="F1631" t="s">
        <v>377</v>
      </c>
      <c r="G1631" s="1" t="s">
        <v>14</v>
      </c>
      <c r="H1631" s="2">
        <v>101</v>
      </c>
      <c r="I1631" s="2">
        <v>36865</v>
      </c>
      <c r="J1631" s="2">
        <v>101</v>
      </c>
      <c r="K1631" t="s">
        <v>43</v>
      </c>
      <c r="L1631" t="s">
        <v>105</v>
      </c>
    </row>
    <row r="1632" spans="1:12" x14ac:dyDescent="0.3">
      <c r="A1632">
        <v>94483</v>
      </c>
      <c r="B1632" t="s">
        <v>494</v>
      </c>
      <c r="C1632" t="s">
        <v>43</v>
      </c>
      <c r="D1632" t="s">
        <v>376</v>
      </c>
      <c r="E1632" t="s">
        <v>48</v>
      </c>
      <c r="F1632" t="s">
        <v>377</v>
      </c>
      <c r="G1632" s="1" t="s">
        <v>15</v>
      </c>
      <c r="H1632" s="2">
        <v>47</v>
      </c>
      <c r="I1632" s="2">
        <v>17094</v>
      </c>
      <c r="J1632" s="2">
        <v>46.832876712328769</v>
      </c>
      <c r="K1632" t="s">
        <v>43</v>
      </c>
      <c r="L1632" t="s">
        <v>105</v>
      </c>
    </row>
    <row r="1633" spans="1:12" x14ac:dyDescent="0.3">
      <c r="A1633">
        <v>94484</v>
      </c>
      <c r="B1633" t="s">
        <v>494</v>
      </c>
      <c r="C1633" t="s">
        <v>43</v>
      </c>
      <c r="D1633" t="s">
        <v>376</v>
      </c>
      <c r="E1633" t="s">
        <v>48</v>
      </c>
      <c r="F1633" t="s">
        <v>377</v>
      </c>
      <c r="G1633" s="1" t="s">
        <v>16</v>
      </c>
      <c r="H1633" s="2">
        <v>337</v>
      </c>
      <c r="I1633" s="2">
        <v>118906</v>
      </c>
      <c r="J1633" s="2">
        <v>325.76986301369863</v>
      </c>
      <c r="K1633" t="s">
        <v>43</v>
      </c>
      <c r="L1633" t="s">
        <v>105</v>
      </c>
    </row>
    <row r="1634" spans="1:12" x14ac:dyDescent="0.3">
      <c r="A1634">
        <v>94485</v>
      </c>
      <c r="B1634" t="s">
        <v>494</v>
      </c>
      <c r="C1634" t="s">
        <v>43</v>
      </c>
      <c r="D1634" t="s">
        <v>378</v>
      </c>
      <c r="E1634" t="s">
        <v>48</v>
      </c>
      <c r="F1634" t="s">
        <v>379</v>
      </c>
      <c r="G1634" s="1" t="s">
        <v>12</v>
      </c>
      <c r="H1634" s="2">
        <v>2</v>
      </c>
      <c r="I1634" s="2">
        <v>546</v>
      </c>
      <c r="J1634" s="2">
        <v>1.4958904109589042</v>
      </c>
      <c r="K1634" t="s">
        <v>43</v>
      </c>
      <c r="L1634" t="s">
        <v>105</v>
      </c>
    </row>
    <row r="1635" spans="1:12" x14ac:dyDescent="0.3">
      <c r="A1635">
        <v>94486</v>
      </c>
      <c r="B1635" t="s">
        <v>494</v>
      </c>
      <c r="C1635" t="s">
        <v>43</v>
      </c>
      <c r="D1635" t="s">
        <v>378</v>
      </c>
      <c r="E1635" t="s">
        <v>48</v>
      </c>
      <c r="F1635" t="s">
        <v>379</v>
      </c>
      <c r="G1635" s="1" t="s">
        <v>14</v>
      </c>
      <c r="H1635" s="2">
        <v>9</v>
      </c>
      <c r="I1635" s="2">
        <v>3071</v>
      </c>
      <c r="J1635" s="2">
        <v>8.4136986301369863</v>
      </c>
      <c r="K1635" t="s">
        <v>43</v>
      </c>
      <c r="L1635" t="s">
        <v>105</v>
      </c>
    </row>
    <row r="1636" spans="1:12" x14ac:dyDescent="0.3">
      <c r="A1636">
        <v>94487</v>
      </c>
      <c r="B1636" t="s">
        <v>494</v>
      </c>
      <c r="C1636" t="s">
        <v>43</v>
      </c>
      <c r="D1636" t="s">
        <v>378</v>
      </c>
      <c r="E1636" t="s">
        <v>48</v>
      </c>
      <c r="F1636" t="s">
        <v>379</v>
      </c>
      <c r="G1636" s="1" t="s">
        <v>14</v>
      </c>
      <c r="H1636" s="2">
        <v>1</v>
      </c>
      <c r="I1636" s="2">
        <v>365</v>
      </c>
      <c r="J1636" s="2">
        <v>1</v>
      </c>
      <c r="K1636" t="s">
        <v>68</v>
      </c>
      <c r="L1636" t="s">
        <v>105</v>
      </c>
    </row>
    <row r="1637" spans="1:12" x14ac:dyDescent="0.3">
      <c r="A1637">
        <v>94488</v>
      </c>
      <c r="B1637" t="s">
        <v>494</v>
      </c>
      <c r="C1637" t="s">
        <v>43</v>
      </c>
      <c r="D1637" t="s">
        <v>378</v>
      </c>
      <c r="E1637" t="s">
        <v>48</v>
      </c>
      <c r="F1637" t="s">
        <v>379</v>
      </c>
      <c r="G1637" s="1" t="s">
        <v>15</v>
      </c>
      <c r="H1637" s="2">
        <v>10</v>
      </c>
      <c r="I1637" s="2">
        <v>3650</v>
      </c>
      <c r="J1637" s="2">
        <v>10</v>
      </c>
      <c r="K1637" t="s">
        <v>43</v>
      </c>
      <c r="L1637" t="s">
        <v>105</v>
      </c>
    </row>
    <row r="1638" spans="1:12" x14ac:dyDescent="0.3">
      <c r="A1638">
        <v>94489</v>
      </c>
      <c r="B1638" t="s">
        <v>494</v>
      </c>
      <c r="C1638" t="s">
        <v>43</v>
      </c>
      <c r="D1638" t="s">
        <v>378</v>
      </c>
      <c r="E1638" t="s">
        <v>48</v>
      </c>
      <c r="F1638" t="s">
        <v>379</v>
      </c>
      <c r="G1638" s="1" t="s">
        <v>16</v>
      </c>
      <c r="H1638" s="2">
        <v>1</v>
      </c>
      <c r="I1638" s="2">
        <v>365</v>
      </c>
      <c r="J1638" s="2">
        <v>1</v>
      </c>
      <c r="K1638" t="s">
        <v>43</v>
      </c>
      <c r="L1638" t="s">
        <v>105</v>
      </c>
    </row>
    <row r="1639" spans="1:12" x14ac:dyDescent="0.3">
      <c r="A1639">
        <v>94490</v>
      </c>
      <c r="B1639" t="s">
        <v>494</v>
      </c>
      <c r="C1639" t="s">
        <v>43</v>
      </c>
      <c r="D1639" t="s">
        <v>380</v>
      </c>
      <c r="E1639" t="s">
        <v>48</v>
      </c>
      <c r="F1639" t="s">
        <v>381</v>
      </c>
      <c r="G1639" s="1" t="s">
        <v>17</v>
      </c>
      <c r="H1639" s="2">
        <v>15</v>
      </c>
      <c r="I1639" s="2">
        <v>5475</v>
      </c>
      <c r="J1639" s="2">
        <v>15</v>
      </c>
      <c r="K1639" t="s">
        <v>43</v>
      </c>
      <c r="L1639" t="s">
        <v>105</v>
      </c>
    </row>
    <row r="1640" spans="1:12" x14ac:dyDescent="0.3">
      <c r="A1640">
        <v>94491</v>
      </c>
      <c r="B1640" t="s">
        <v>494</v>
      </c>
      <c r="C1640" t="s">
        <v>43</v>
      </c>
      <c r="D1640" t="s">
        <v>380</v>
      </c>
      <c r="E1640" t="s">
        <v>48</v>
      </c>
      <c r="F1640" t="s">
        <v>381</v>
      </c>
      <c r="G1640" s="1" t="s">
        <v>12</v>
      </c>
      <c r="H1640" s="2">
        <v>92</v>
      </c>
      <c r="I1640" s="2">
        <v>33212</v>
      </c>
      <c r="J1640" s="2">
        <v>90.991780821917814</v>
      </c>
      <c r="K1640" t="s">
        <v>43</v>
      </c>
      <c r="L1640" t="s">
        <v>105</v>
      </c>
    </row>
    <row r="1641" spans="1:12" x14ac:dyDescent="0.3">
      <c r="A1641">
        <v>94492</v>
      </c>
      <c r="B1641" t="s">
        <v>494</v>
      </c>
      <c r="C1641" t="s">
        <v>43</v>
      </c>
      <c r="D1641" t="s">
        <v>380</v>
      </c>
      <c r="E1641" t="s">
        <v>48</v>
      </c>
      <c r="F1641" t="s">
        <v>381</v>
      </c>
      <c r="G1641" s="1" t="s">
        <v>13</v>
      </c>
      <c r="H1641" s="2">
        <v>25</v>
      </c>
      <c r="I1641" s="2">
        <v>8607</v>
      </c>
      <c r="J1641" s="2">
        <v>23.580821917808219</v>
      </c>
      <c r="K1641" t="s">
        <v>43</v>
      </c>
      <c r="L1641" t="s">
        <v>105</v>
      </c>
    </row>
    <row r="1642" spans="1:12" x14ac:dyDescent="0.3">
      <c r="A1642">
        <v>94493</v>
      </c>
      <c r="B1642" t="s">
        <v>494</v>
      </c>
      <c r="C1642" t="s">
        <v>43</v>
      </c>
      <c r="D1642" t="s">
        <v>380</v>
      </c>
      <c r="E1642" t="s">
        <v>48</v>
      </c>
      <c r="F1642" t="s">
        <v>381</v>
      </c>
      <c r="G1642" s="1" t="s">
        <v>14</v>
      </c>
      <c r="H1642" s="2">
        <v>1</v>
      </c>
      <c r="I1642" s="2">
        <v>89</v>
      </c>
      <c r="J1642" s="2">
        <v>0.24383561643835616</v>
      </c>
      <c r="K1642" t="s">
        <v>11</v>
      </c>
      <c r="L1642" t="s">
        <v>105</v>
      </c>
    </row>
    <row r="1643" spans="1:12" x14ac:dyDescent="0.3">
      <c r="A1643">
        <v>94494</v>
      </c>
      <c r="B1643" t="s">
        <v>494</v>
      </c>
      <c r="C1643" t="s">
        <v>43</v>
      </c>
      <c r="D1643" t="s">
        <v>380</v>
      </c>
      <c r="E1643" t="s">
        <v>48</v>
      </c>
      <c r="F1643" t="s">
        <v>381</v>
      </c>
      <c r="G1643" s="1" t="s">
        <v>14</v>
      </c>
      <c r="H1643" s="2">
        <v>147</v>
      </c>
      <c r="I1643" s="2">
        <v>51027</v>
      </c>
      <c r="J1643" s="2">
        <v>139.80000000000001</v>
      </c>
      <c r="K1643" t="s">
        <v>43</v>
      </c>
      <c r="L1643" t="s">
        <v>105</v>
      </c>
    </row>
    <row r="1644" spans="1:12" x14ac:dyDescent="0.3">
      <c r="A1644">
        <v>94495</v>
      </c>
      <c r="B1644" t="s">
        <v>494</v>
      </c>
      <c r="C1644" t="s">
        <v>43</v>
      </c>
      <c r="D1644" t="s">
        <v>380</v>
      </c>
      <c r="E1644" t="s">
        <v>48</v>
      </c>
      <c r="F1644" t="s">
        <v>381</v>
      </c>
      <c r="G1644" s="1" t="s">
        <v>14</v>
      </c>
      <c r="H1644" s="2">
        <v>1</v>
      </c>
      <c r="I1644" s="2">
        <v>181</v>
      </c>
      <c r="J1644" s="2">
        <v>0.49589041095890413</v>
      </c>
      <c r="K1644" t="s">
        <v>79</v>
      </c>
      <c r="L1644" t="s">
        <v>105</v>
      </c>
    </row>
    <row r="1645" spans="1:12" x14ac:dyDescent="0.3">
      <c r="A1645">
        <v>94496</v>
      </c>
      <c r="B1645" t="s">
        <v>494</v>
      </c>
      <c r="C1645" t="s">
        <v>43</v>
      </c>
      <c r="D1645" t="s">
        <v>380</v>
      </c>
      <c r="E1645" t="s">
        <v>48</v>
      </c>
      <c r="F1645" t="s">
        <v>381</v>
      </c>
      <c r="G1645" s="1" t="s">
        <v>15</v>
      </c>
      <c r="H1645" s="2">
        <v>105</v>
      </c>
      <c r="I1645" s="2">
        <v>35719</v>
      </c>
      <c r="J1645" s="2">
        <v>97.860273972602741</v>
      </c>
      <c r="K1645" t="s">
        <v>43</v>
      </c>
      <c r="L1645" t="s">
        <v>105</v>
      </c>
    </row>
    <row r="1646" spans="1:12" x14ac:dyDescent="0.3">
      <c r="A1646">
        <v>94497</v>
      </c>
      <c r="B1646" t="s">
        <v>494</v>
      </c>
      <c r="C1646" t="s">
        <v>43</v>
      </c>
      <c r="D1646" t="s">
        <v>380</v>
      </c>
      <c r="E1646" t="s">
        <v>48</v>
      </c>
      <c r="F1646" t="s">
        <v>381</v>
      </c>
      <c r="G1646" s="1" t="s">
        <v>16</v>
      </c>
      <c r="H1646" s="2">
        <v>480</v>
      </c>
      <c r="I1646" s="2">
        <v>163769</v>
      </c>
      <c r="J1646" s="2">
        <v>448.68219178082194</v>
      </c>
      <c r="K1646" t="s">
        <v>43</v>
      </c>
      <c r="L1646" t="s">
        <v>105</v>
      </c>
    </row>
    <row r="1647" spans="1:12" x14ac:dyDescent="0.3">
      <c r="A1647">
        <v>94498</v>
      </c>
      <c r="B1647" t="s">
        <v>494</v>
      </c>
      <c r="C1647" t="s">
        <v>43</v>
      </c>
      <c r="D1647" t="s">
        <v>382</v>
      </c>
      <c r="E1647" t="s">
        <v>48</v>
      </c>
      <c r="F1647" t="s">
        <v>383</v>
      </c>
      <c r="G1647" s="1" t="s">
        <v>17</v>
      </c>
      <c r="H1647" s="2">
        <v>218</v>
      </c>
      <c r="I1647" s="2">
        <v>79570</v>
      </c>
      <c r="J1647" s="2">
        <v>218</v>
      </c>
      <c r="K1647" t="s">
        <v>43</v>
      </c>
      <c r="L1647" t="s">
        <v>105</v>
      </c>
    </row>
    <row r="1648" spans="1:12" x14ac:dyDescent="0.3">
      <c r="A1648">
        <v>94499</v>
      </c>
      <c r="B1648" t="s">
        <v>494</v>
      </c>
      <c r="C1648" t="s">
        <v>43</v>
      </c>
      <c r="D1648" t="s">
        <v>382</v>
      </c>
      <c r="E1648" t="s">
        <v>48</v>
      </c>
      <c r="F1648" t="s">
        <v>383</v>
      </c>
      <c r="G1648" s="1" t="s">
        <v>12</v>
      </c>
      <c r="H1648" s="2">
        <v>160</v>
      </c>
      <c r="I1648" s="2">
        <v>49364</v>
      </c>
      <c r="J1648" s="2">
        <v>135.24383561643836</v>
      </c>
      <c r="K1648" t="s">
        <v>43</v>
      </c>
      <c r="L1648" t="s">
        <v>105</v>
      </c>
    </row>
    <row r="1649" spans="1:12" x14ac:dyDescent="0.3">
      <c r="A1649">
        <v>94500</v>
      </c>
      <c r="B1649" t="s">
        <v>494</v>
      </c>
      <c r="C1649" t="s">
        <v>43</v>
      </c>
      <c r="D1649" t="s">
        <v>382</v>
      </c>
      <c r="E1649" t="s">
        <v>48</v>
      </c>
      <c r="F1649" t="s">
        <v>383</v>
      </c>
      <c r="G1649" s="1" t="s">
        <v>13</v>
      </c>
      <c r="H1649" s="2">
        <v>4</v>
      </c>
      <c r="I1649" s="2">
        <v>1156</v>
      </c>
      <c r="J1649" s="2">
        <v>3.1671232876712327</v>
      </c>
      <c r="K1649" t="s">
        <v>43</v>
      </c>
      <c r="L1649" t="s">
        <v>105</v>
      </c>
    </row>
    <row r="1650" spans="1:12" x14ac:dyDescent="0.3">
      <c r="A1650">
        <v>94501</v>
      </c>
      <c r="B1650" t="s">
        <v>494</v>
      </c>
      <c r="C1650" t="s">
        <v>43</v>
      </c>
      <c r="D1650" t="s">
        <v>382</v>
      </c>
      <c r="E1650" t="s">
        <v>48</v>
      </c>
      <c r="F1650" t="s">
        <v>383</v>
      </c>
      <c r="G1650" s="1" t="s">
        <v>14</v>
      </c>
      <c r="H1650" s="2">
        <v>116</v>
      </c>
      <c r="I1650" s="2">
        <v>40724</v>
      </c>
      <c r="J1650" s="2">
        <v>111.57260273972602</v>
      </c>
      <c r="K1650" t="s">
        <v>43</v>
      </c>
      <c r="L1650" t="s">
        <v>105</v>
      </c>
    </row>
    <row r="1651" spans="1:12" x14ac:dyDescent="0.3">
      <c r="A1651">
        <v>94502</v>
      </c>
      <c r="B1651" t="s">
        <v>494</v>
      </c>
      <c r="C1651" t="s">
        <v>43</v>
      </c>
      <c r="D1651" t="s">
        <v>382</v>
      </c>
      <c r="E1651" t="s">
        <v>48</v>
      </c>
      <c r="F1651" t="s">
        <v>383</v>
      </c>
      <c r="G1651" s="1" t="s">
        <v>15</v>
      </c>
      <c r="H1651" s="2">
        <v>72</v>
      </c>
      <c r="I1651" s="2">
        <v>25341</v>
      </c>
      <c r="J1651" s="2">
        <v>69.427397260273978</v>
      </c>
      <c r="K1651" t="s">
        <v>43</v>
      </c>
      <c r="L1651" t="s">
        <v>105</v>
      </c>
    </row>
    <row r="1652" spans="1:12" x14ac:dyDescent="0.3">
      <c r="A1652">
        <v>94503</v>
      </c>
      <c r="B1652" t="s">
        <v>494</v>
      </c>
      <c r="C1652" t="s">
        <v>43</v>
      </c>
      <c r="D1652" t="s">
        <v>382</v>
      </c>
      <c r="E1652" t="s">
        <v>48</v>
      </c>
      <c r="F1652" t="s">
        <v>383</v>
      </c>
      <c r="G1652" s="1" t="s">
        <v>16</v>
      </c>
      <c r="H1652" s="2">
        <v>243</v>
      </c>
      <c r="I1652" s="2">
        <v>84975</v>
      </c>
      <c r="J1652" s="2">
        <v>232.8082191780822</v>
      </c>
      <c r="K1652" t="s">
        <v>43</v>
      </c>
      <c r="L1652" t="s">
        <v>105</v>
      </c>
    </row>
    <row r="1653" spans="1:12" x14ac:dyDescent="0.3">
      <c r="A1653">
        <v>94504</v>
      </c>
      <c r="B1653" t="s">
        <v>494</v>
      </c>
      <c r="C1653" t="s">
        <v>43</v>
      </c>
      <c r="D1653" t="s">
        <v>382</v>
      </c>
      <c r="E1653" t="s">
        <v>48</v>
      </c>
      <c r="F1653" t="s">
        <v>383</v>
      </c>
      <c r="G1653" s="1" t="s">
        <v>16</v>
      </c>
      <c r="H1653" s="2">
        <v>1</v>
      </c>
      <c r="I1653" s="2">
        <v>181</v>
      </c>
      <c r="J1653" s="2">
        <v>0.49589041095890413</v>
      </c>
      <c r="K1653" t="s">
        <v>73</v>
      </c>
      <c r="L1653" t="s">
        <v>105</v>
      </c>
    </row>
    <row r="1654" spans="1:12" x14ac:dyDescent="0.3">
      <c r="A1654">
        <v>94505</v>
      </c>
      <c r="B1654" t="s">
        <v>494</v>
      </c>
      <c r="C1654" t="s">
        <v>43</v>
      </c>
      <c r="D1654" t="s">
        <v>384</v>
      </c>
      <c r="E1654" t="s">
        <v>48</v>
      </c>
      <c r="F1654" t="s">
        <v>385</v>
      </c>
      <c r="G1654" s="1" t="s">
        <v>17</v>
      </c>
      <c r="H1654" s="2">
        <v>7</v>
      </c>
      <c r="I1654" s="2">
        <v>2432</v>
      </c>
      <c r="J1654" s="2">
        <v>6.6630136986301371</v>
      </c>
      <c r="K1654" t="s">
        <v>43</v>
      </c>
      <c r="L1654" t="s">
        <v>105</v>
      </c>
    </row>
    <row r="1655" spans="1:12" x14ac:dyDescent="0.3">
      <c r="A1655">
        <v>94506</v>
      </c>
      <c r="B1655" t="s">
        <v>494</v>
      </c>
      <c r="C1655" t="s">
        <v>43</v>
      </c>
      <c r="D1655" t="s">
        <v>384</v>
      </c>
      <c r="E1655" t="s">
        <v>48</v>
      </c>
      <c r="F1655" t="s">
        <v>385</v>
      </c>
      <c r="G1655" s="1" t="s">
        <v>12</v>
      </c>
      <c r="H1655" s="2">
        <v>9</v>
      </c>
      <c r="I1655" s="2">
        <v>3101</v>
      </c>
      <c r="J1655" s="2">
        <v>8.4958904109589035</v>
      </c>
      <c r="K1655" t="s">
        <v>43</v>
      </c>
      <c r="L1655" t="s">
        <v>105</v>
      </c>
    </row>
    <row r="1656" spans="1:12" x14ac:dyDescent="0.3">
      <c r="A1656">
        <v>94507</v>
      </c>
      <c r="B1656" t="s">
        <v>494</v>
      </c>
      <c r="C1656" t="s">
        <v>43</v>
      </c>
      <c r="D1656" t="s">
        <v>384</v>
      </c>
      <c r="E1656" t="s">
        <v>48</v>
      </c>
      <c r="F1656" t="s">
        <v>385</v>
      </c>
      <c r="G1656" s="1" t="s">
        <v>13</v>
      </c>
      <c r="H1656" s="2">
        <v>1</v>
      </c>
      <c r="I1656" s="2">
        <v>92</v>
      </c>
      <c r="J1656" s="2">
        <v>0.25205479452054796</v>
      </c>
      <c r="K1656" t="s">
        <v>11</v>
      </c>
      <c r="L1656" t="s">
        <v>105</v>
      </c>
    </row>
    <row r="1657" spans="1:12" x14ac:dyDescent="0.3">
      <c r="A1657">
        <v>94508</v>
      </c>
      <c r="B1657" t="s">
        <v>494</v>
      </c>
      <c r="C1657" t="s">
        <v>43</v>
      </c>
      <c r="D1657" t="s">
        <v>384</v>
      </c>
      <c r="E1657" t="s">
        <v>48</v>
      </c>
      <c r="F1657" t="s">
        <v>385</v>
      </c>
      <c r="G1657" s="1" t="s">
        <v>13</v>
      </c>
      <c r="H1657" s="2">
        <v>11</v>
      </c>
      <c r="I1657" s="2">
        <v>4015</v>
      </c>
      <c r="J1657" s="2">
        <v>11</v>
      </c>
      <c r="K1657" t="s">
        <v>43</v>
      </c>
      <c r="L1657" t="s">
        <v>105</v>
      </c>
    </row>
    <row r="1658" spans="1:12" x14ac:dyDescent="0.3">
      <c r="A1658">
        <v>94509</v>
      </c>
      <c r="B1658" t="s">
        <v>494</v>
      </c>
      <c r="C1658" t="s">
        <v>43</v>
      </c>
      <c r="D1658" t="s">
        <v>384</v>
      </c>
      <c r="E1658" t="s">
        <v>48</v>
      </c>
      <c r="F1658" t="s">
        <v>385</v>
      </c>
      <c r="G1658" s="1" t="s">
        <v>14</v>
      </c>
      <c r="H1658" s="2">
        <v>105</v>
      </c>
      <c r="I1658" s="2">
        <v>37345</v>
      </c>
      <c r="J1658" s="2">
        <v>102.31506849315069</v>
      </c>
      <c r="K1658" t="s">
        <v>43</v>
      </c>
      <c r="L1658" t="s">
        <v>105</v>
      </c>
    </row>
    <row r="1659" spans="1:12" x14ac:dyDescent="0.3">
      <c r="A1659">
        <v>94510</v>
      </c>
      <c r="B1659" t="s">
        <v>494</v>
      </c>
      <c r="C1659" t="s">
        <v>43</v>
      </c>
      <c r="D1659" t="s">
        <v>384</v>
      </c>
      <c r="E1659" t="s">
        <v>48</v>
      </c>
      <c r="F1659" t="s">
        <v>385</v>
      </c>
      <c r="G1659" s="1" t="s">
        <v>14</v>
      </c>
      <c r="H1659" s="2">
        <v>1</v>
      </c>
      <c r="I1659" s="2">
        <v>365</v>
      </c>
      <c r="J1659" s="2">
        <v>1</v>
      </c>
      <c r="K1659" t="s">
        <v>68</v>
      </c>
      <c r="L1659" t="s">
        <v>105</v>
      </c>
    </row>
    <row r="1660" spans="1:12" x14ac:dyDescent="0.3">
      <c r="A1660">
        <v>94511</v>
      </c>
      <c r="B1660" t="s">
        <v>494</v>
      </c>
      <c r="C1660" t="s">
        <v>43</v>
      </c>
      <c r="D1660" t="s">
        <v>384</v>
      </c>
      <c r="E1660" t="s">
        <v>48</v>
      </c>
      <c r="F1660" t="s">
        <v>385</v>
      </c>
      <c r="G1660" s="1" t="s">
        <v>14</v>
      </c>
      <c r="H1660" s="2">
        <v>2</v>
      </c>
      <c r="I1660" s="2">
        <v>290</v>
      </c>
      <c r="J1660" s="2">
        <v>0.79452054794520544</v>
      </c>
      <c r="K1660" t="s">
        <v>79</v>
      </c>
      <c r="L1660" t="s">
        <v>105</v>
      </c>
    </row>
    <row r="1661" spans="1:12" x14ac:dyDescent="0.3">
      <c r="A1661">
        <v>94512</v>
      </c>
      <c r="B1661" t="s">
        <v>494</v>
      </c>
      <c r="C1661" t="s">
        <v>43</v>
      </c>
      <c r="D1661" t="s">
        <v>384</v>
      </c>
      <c r="E1661" t="s">
        <v>48</v>
      </c>
      <c r="F1661" t="s">
        <v>385</v>
      </c>
      <c r="G1661" s="1" t="s">
        <v>15</v>
      </c>
      <c r="H1661" s="2">
        <v>1</v>
      </c>
      <c r="I1661" s="2">
        <v>61</v>
      </c>
      <c r="J1661" s="2">
        <v>0.16712328767123288</v>
      </c>
      <c r="K1661" t="s">
        <v>40</v>
      </c>
      <c r="L1661" t="s">
        <v>105</v>
      </c>
    </row>
    <row r="1662" spans="1:12" x14ac:dyDescent="0.3">
      <c r="A1662">
        <v>94513</v>
      </c>
      <c r="B1662" t="s">
        <v>494</v>
      </c>
      <c r="C1662" t="s">
        <v>43</v>
      </c>
      <c r="D1662" t="s">
        <v>384</v>
      </c>
      <c r="E1662" t="s">
        <v>48</v>
      </c>
      <c r="F1662" t="s">
        <v>385</v>
      </c>
      <c r="G1662" s="1" t="s">
        <v>15</v>
      </c>
      <c r="H1662" s="2">
        <v>46</v>
      </c>
      <c r="I1662" s="2">
        <v>15533</v>
      </c>
      <c r="J1662" s="2">
        <v>42.556164383561644</v>
      </c>
      <c r="K1662" t="s">
        <v>43</v>
      </c>
      <c r="L1662" t="s">
        <v>105</v>
      </c>
    </row>
    <row r="1663" spans="1:12" x14ac:dyDescent="0.3">
      <c r="A1663">
        <v>94514</v>
      </c>
      <c r="B1663" t="s">
        <v>494</v>
      </c>
      <c r="C1663" t="s">
        <v>43</v>
      </c>
      <c r="D1663" t="s">
        <v>384</v>
      </c>
      <c r="E1663" t="s">
        <v>48</v>
      </c>
      <c r="F1663" t="s">
        <v>385</v>
      </c>
      <c r="G1663" s="1" t="s">
        <v>16</v>
      </c>
      <c r="H1663" s="2">
        <v>263</v>
      </c>
      <c r="I1663" s="2">
        <v>83692</v>
      </c>
      <c r="J1663" s="2">
        <v>229.2931506849315</v>
      </c>
      <c r="K1663" t="s">
        <v>43</v>
      </c>
      <c r="L1663" t="s">
        <v>105</v>
      </c>
    </row>
    <row r="1664" spans="1:12" x14ac:dyDescent="0.3">
      <c r="A1664">
        <v>94515</v>
      </c>
      <c r="B1664" t="s">
        <v>494</v>
      </c>
      <c r="C1664" t="s">
        <v>43</v>
      </c>
      <c r="D1664" t="s">
        <v>386</v>
      </c>
      <c r="E1664" t="s">
        <v>48</v>
      </c>
      <c r="F1664" t="s">
        <v>387</v>
      </c>
      <c r="G1664" s="1" t="s">
        <v>17</v>
      </c>
      <c r="H1664" s="2">
        <v>249</v>
      </c>
      <c r="I1664" s="2">
        <v>88871</v>
      </c>
      <c r="J1664" s="2">
        <v>243.48219178082192</v>
      </c>
      <c r="K1664" t="s">
        <v>43</v>
      </c>
      <c r="L1664" t="s">
        <v>105</v>
      </c>
    </row>
    <row r="1665" spans="1:12" x14ac:dyDescent="0.3">
      <c r="A1665">
        <v>94516</v>
      </c>
      <c r="B1665" t="s">
        <v>494</v>
      </c>
      <c r="C1665" t="s">
        <v>43</v>
      </c>
      <c r="D1665" t="s">
        <v>386</v>
      </c>
      <c r="E1665" t="s">
        <v>48</v>
      </c>
      <c r="F1665" t="s">
        <v>387</v>
      </c>
      <c r="G1665" s="1" t="s">
        <v>12</v>
      </c>
      <c r="H1665" s="2">
        <v>411</v>
      </c>
      <c r="I1665" s="2">
        <v>138909</v>
      </c>
      <c r="J1665" s="2">
        <v>380.57260273972605</v>
      </c>
      <c r="K1665" t="s">
        <v>43</v>
      </c>
      <c r="L1665" t="s">
        <v>105</v>
      </c>
    </row>
    <row r="1666" spans="1:12" x14ac:dyDescent="0.3">
      <c r="A1666">
        <v>94517</v>
      </c>
      <c r="B1666" t="s">
        <v>494</v>
      </c>
      <c r="C1666" t="s">
        <v>43</v>
      </c>
      <c r="D1666" t="s">
        <v>386</v>
      </c>
      <c r="E1666" t="s">
        <v>48</v>
      </c>
      <c r="F1666" t="s">
        <v>387</v>
      </c>
      <c r="G1666" s="1" t="s">
        <v>13</v>
      </c>
      <c r="H1666" s="2">
        <v>74</v>
      </c>
      <c r="I1666" s="2">
        <v>26645</v>
      </c>
      <c r="J1666" s="2">
        <v>73</v>
      </c>
      <c r="K1666" t="s">
        <v>43</v>
      </c>
      <c r="L1666" t="s">
        <v>105</v>
      </c>
    </row>
    <row r="1667" spans="1:12" x14ac:dyDescent="0.3">
      <c r="A1667">
        <v>94518</v>
      </c>
      <c r="B1667" t="s">
        <v>494</v>
      </c>
      <c r="C1667" t="s">
        <v>43</v>
      </c>
      <c r="D1667" t="s">
        <v>386</v>
      </c>
      <c r="E1667" t="s">
        <v>48</v>
      </c>
      <c r="F1667" t="s">
        <v>387</v>
      </c>
      <c r="G1667" s="1" t="s">
        <v>14</v>
      </c>
      <c r="H1667" s="2">
        <v>249</v>
      </c>
      <c r="I1667" s="2">
        <v>87432</v>
      </c>
      <c r="J1667" s="2">
        <v>239.53972602739725</v>
      </c>
      <c r="K1667" t="s">
        <v>43</v>
      </c>
      <c r="L1667" t="s">
        <v>105</v>
      </c>
    </row>
    <row r="1668" spans="1:12" x14ac:dyDescent="0.3">
      <c r="A1668">
        <v>94519</v>
      </c>
      <c r="B1668" t="s">
        <v>494</v>
      </c>
      <c r="C1668" t="s">
        <v>43</v>
      </c>
      <c r="D1668" t="s">
        <v>386</v>
      </c>
      <c r="E1668" t="s">
        <v>48</v>
      </c>
      <c r="F1668" t="s">
        <v>387</v>
      </c>
      <c r="G1668" s="1" t="s">
        <v>14</v>
      </c>
      <c r="H1668" s="2">
        <v>5</v>
      </c>
      <c r="I1668" s="2">
        <v>880</v>
      </c>
      <c r="J1668" s="2">
        <v>2.4109589041095889</v>
      </c>
      <c r="K1668" t="s">
        <v>75</v>
      </c>
      <c r="L1668" t="s">
        <v>105</v>
      </c>
    </row>
    <row r="1669" spans="1:12" x14ac:dyDescent="0.3">
      <c r="A1669">
        <v>94520</v>
      </c>
      <c r="B1669" t="s">
        <v>494</v>
      </c>
      <c r="C1669" t="s">
        <v>43</v>
      </c>
      <c r="D1669" t="s">
        <v>386</v>
      </c>
      <c r="E1669" t="s">
        <v>48</v>
      </c>
      <c r="F1669" t="s">
        <v>387</v>
      </c>
      <c r="G1669" s="1" t="s">
        <v>15</v>
      </c>
      <c r="H1669" s="2">
        <v>99</v>
      </c>
      <c r="I1669" s="2">
        <v>35499</v>
      </c>
      <c r="J1669" s="2">
        <v>97.257534246575347</v>
      </c>
      <c r="K1669" t="s">
        <v>43</v>
      </c>
      <c r="L1669" t="s">
        <v>105</v>
      </c>
    </row>
    <row r="1670" spans="1:12" x14ac:dyDescent="0.3">
      <c r="A1670">
        <v>94521</v>
      </c>
      <c r="B1670" t="s">
        <v>494</v>
      </c>
      <c r="C1670" t="s">
        <v>43</v>
      </c>
      <c r="D1670" t="s">
        <v>386</v>
      </c>
      <c r="E1670" t="s">
        <v>48</v>
      </c>
      <c r="F1670" t="s">
        <v>387</v>
      </c>
      <c r="G1670" s="1" t="s">
        <v>16</v>
      </c>
      <c r="H1670" s="2">
        <v>257</v>
      </c>
      <c r="I1670" s="2">
        <v>91827</v>
      </c>
      <c r="J1670" s="2">
        <v>251.58082191780821</v>
      </c>
      <c r="K1670" t="s">
        <v>43</v>
      </c>
      <c r="L1670" t="s">
        <v>105</v>
      </c>
    </row>
    <row r="1671" spans="1:12" x14ac:dyDescent="0.3">
      <c r="A1671">
        <v>94522</v>
      </c>
      <c r="B1671" t="s">
        <v>494</v>
      </c>
      <c r="C1671" t="s">
        <v>43</v>
      </c>
      <c r="D1671" t="s">
        <v>388</v>
      </c>
      <c r="E1671" t="s">
        <v>48</v>
      </c>
      <c r="F1671" t="s">
        <v>389</v>
      </c>
      <c r="G1671" s="1" t="s">
        <v>17</v>
      </c>
      <c r="H1671" s="2">
        <v>9</v>
      </c>
      <c r="I1671" s="2">
        <v>3045</v>
      </c>
      <c r="J1671" s="2">
        <v>8.3424657534246567</v>
      </c>
      <c r="K1671" t="s">
        <v>43</v>
      </c>
      <c r="L1671" t="s">
        <v>105</v>
      </c>
    </row>
    <row r="1672" spans="1:12" x14ac:dyDescent="0.3">
      <c r="A1672">
        <v>94523</v>
      </c>
      <c r="B1672" t="s">
        <v>494</v>
      </c>
      <c r="C1672" t="s">
        <v>43</v>
      </c>
      <c r="D1672" t="s">
        <v>388</v>
      </c>
      <c r="E1672" t="s">
        <v>48</v>
      </c>
      <c r="F1672" t="s">
        <v>389</v>
      </c>
      <c r="G1672" s="1" t="s">
        <v>12</v>
      </c>
      <c r="H1672" s="2">
        <v>28</v>
      </c>
      <c r="I1672" s="2">
        <v>8366</v>
      </c>
      <c r="J1672" s="2">
        <v>22.920547945205481</v>
      </c>
      <c r="K1672" t="s">
        <v>43</v>
      </c>
      <c r="L1672" t="s">
        <v>105</v>
      </c>
    </row>
    <row r="1673" spans="1:12" x14ac:dyDescent="0.3">
      <c r="A1673">
        <v>94524</v>
      </c>
      <c r="B1673" t="s">
        <v>494</v>
      </c>
      <c r="C1673" t="s">
        <v>43</v>
      </c>
      <c r="D1673" t="s">
        <v>388</v>
      </c>
      <c r="E1673" t="s">
        <v>48</v>
      </c>
      <c r="F1673" t="s">
        <v>389</v>
      </c>
      <c r="G1673" s="1" t="s">
        <v>13</v>
      </c>
      <c r="H1673" s="2">
        <v>9</v>
      </c>
      <c r="I1673" s="2">
        <v>3285</v>
      </c>
      <c r="J1673" s="2">
        <v>9</v>
      </c>
      <c r="K1673" t="s">
        <v>43</v>
      </c>
      <c r="L1673" t="s">
        <v>105</v>
      </c>
    </row>
    <row r="1674" spans="1:12" x14ac:dyDescent="0.3">
      <c r="A1674">
        <v>94525</v>
      </c>
      <c r="B1674" t="s">
        <v>494</v>
      </c>
      <c r="C1674" t="s">
        <v>43</v>
      </c>
      <c r="D1674" t="s">
        <v>388</v>
      </c>
      <c r="E1674" t="s">
        <v>48</v>
      </c>
      <c r="F1674" t="s">
        <v>389</v>
      </c>
      <c r="G1674" s="1" t="s">
        <v>14</v>
      </c>
      <c r="H1674" s="2">
        <v>86</v>
      </c>
      <c r="I1674" s="2">
        <v>31298</v>
      </c>
      <c r="J1674" s="2">
        <v>85.747945205479454</v>
      </c>
      <c r="K1674" t="s">
        <v>43</v>
      </c>
      <c r="L1674" t="s">
        <v>105</v>
      </c>
    </row>
    <row r="1675" spans="1:12" x14ac:dyDescent="0.3">
      <c r="A1675">
        <v>94526</v>
      </c>
      <c r="B1675" t="s">
        <v>494</v>
      </c>
      <c r="C1675" t="s">
        <v>43</v>
      </c>
      <c r="D1675" t="s">
        <v>388</v>
      </c>
      <c r="E1675" t="s">
        <v>48</v>
      </c>
      <c r="F1675" t="s">
        <v>389</v>
      </c>
      <c r="G1675" s="1" t="s">
        <v>14</v>
      </c>
      <c r="H1675" s="2">
        <v>1</v>
      </c>
      <c r="I1675" s="2">
        <v>181</v>
      </c>
      <c r="J1675" s="2">
        <v>0.49589041095890413</v>
      </c>
      <c r="K1675" t="s">
        <v>79</v>
      </c>
      <c r="L1675" t="s">
        <v>105</v>
      </c>
    </row>
    <row r="1676" spans="1:12" x14ac:dyDescent="0.3">
      <c r="A1676">
        <v>94527</v>
      </c>
      <c r="B1676" t="s">
        <v>494</v>
      </c>
      <c r="C1676" t="s">
        <v>43</v>
      </c>
      <c r="D1676" t="s">
        <v>388</v>
      </c>
      <c r="E1676" t="s">
        <v>48</v>
      </c>
      <c r="F1676" t="s">
        <v>389</v>
      </c>
      <c r="G1676" s="1" t="s">
        <v>15</v>
      </c>
      <c r="H1676" s="2">
        <v>77</v>
      </c>
      <c r="I1676" s="2">
        <v>27921</v>
      </c>
      <c r="J1676" s="2">
        <v>76.495890410958907</v>
      </c>
      <c r="K1676" t="s">
        <v>43</v>
      </c>
      <c r="L1676" t="s">
        <v>105</v>
      </c>
    </row>
    <row r="1677" spans="1:12" x14ac:dyDescent="0.3">
      <c r="A1677">
        <v>94528</v>
      </c>
      <c r="B1677" t="s">
        <v>494</v>
      </c>
      <c r="C1677" t="s">
        <v>43</v>
      </c>
      <c r="D1677" t="s">
        <v>388</v>
      </c>
      <c r="E1677" t="s">
        <v>48</v>
      </c>
      <c r="F1677" t="s">
        <v>389</v>
      </c>
      <c r="G1677" s="1" t="s">
        <v>16</v>
      </c>
      <c r="H1677" s="2">
        <v>292</v>
      </c>
      <c r="I1677" s="2">
        <v>104379</v>
      </c>
      <c r="J1677" s="2">
        <v>285.96986301369861</v>
      </c>
      <c r="K1677" t="s">
        <v>43</v>
      </c>
      <c r="L1677" t="s">
        <v>105</v>
      </c>
    </row>
    <row r="1678" spans="1:12" x14ac:dyDescent="0.3">
      <c r="A1678">
        <v>94529</v>
      </c>
      <c r="B1678" t="s">
        <v>494</v>
      </c>
      <c r="C1678" t="s">
        <v>43</v>
      </c>
      <c r="D1678" t="s">
        <v>390</v>
      </c>
      <c r="E1678" t="s">
        <v>47</v>
      </c>
      <c r="F1678" t="s">
        <v>391</v>
      </c>
      <c r="G1678" s="1" t="s">
        <v>17</v>
      </c>
      <c r="H1678" s="2">
        <v>61</v>
      </c>
      <c r="I1678" s="2">
        <v>22265</v>
      </c>
      <c r="J1678" s="2">
        <v>61</v>
      </c>
      <c r="K1678" t="s">
        <v>43</v>
      </c>
      <c r="L1678" t="s">
        <v>105</v>
      </c>
    </row>
    <row r="1679" spans="1:12" x14ac:dyDescent="0.3">
      <c r="A1679">
        <v>94530</v>
      </c>
      <c r="B1679" t="s">
        <v>494</v>
      </c>
      <c r="C1679" t="s">
        <v>43</v>
      </c>
      <c r="D1679" t="s">
        <v>390</v>
      </c>
      <c r="E1679" t="s">
        <v>47</v>
      </c>
      <c r="F1679" t="s">
        <v>391</v>
      </c>
      <c r="G1679" s="1" t="s">
        <v>12</v>
      </c>
      <c r="H1679" s="2">
        <v>6</v>
      </c>
      <c r="I1679" s="2">
        <v>2190</v>
      </c>
      <c r="J1679" s="2">
        <v>6</v>
      </c>
      <c r="K1679" t="s">
        <v>43</v>
      </c>
      <c r="L1679" t="s">
        <v>105</v>
      </c>
    </row>
    <row r="1680" spans="1:12" x14ac:dyDescent="0.3">
      <c r="A1680">
        <v>94531</v>
      </c>
      <c r="B1680" t="s">
        <v>494</v>
      </c>
      <c r="C1680" t="s">
        <v>43</v>
      </c>
      <c r="D1680" t="s">
        <v>390</v>
      </c>
      <c r="E1680" t="s">
        <v>47</v>
      </c>
      <c r="F1680" t="s">
        <v>391</v>
      </c>
      <c r="G1680" s="1" t="s">
        <v>13</v>
      </c>
      <c r="H1680" s="2">
        <v>3</v>
      </c>
      <c r="I1680" s="2">
        <v>729</v>
      </c>
      <c r="J1680" s="2">
        <v>1.9972602739726026</v>
      </c>
      <c r="K1680" t="s">
        <v>43</v>
      </c>
      <c r="L1680" t="s">
        <v>105</v>
      </c>
    </row>
    <row r="1681" spans="1:12" x14ac:dyDescent="0.3">
      <c r="A1681">
        <v>94532</v>
      </c>
      <c r="B1681" t="s">
        <v>494</v>
      </c>
      <c r="C1681" t="s">
        <v>43</v>
      </c>
      <c r="D1681" t="s">
        <v>390</v>
      </c>
      <c r="E1681" t="s">
        <v>47</v>
      </c>
      <c r="F1681" t="s">
        <v>391</v>
      </c>
      <c r="G1681" s="1" t="s">
        <v>13</v>
      </c>
      <c r="H1681" s="2">
        <v>1</v>
      </c>
      <c r="I1681" s="2">
        <v>273</v>
      </c>
      <c r="J1681" s="2">
        <v>0.74794520547945209</v>
      </c>
      <c r="K1681" t="s">
        <v>82</v>
      </c>
      <c r="L1681" t="s">
        <v>105</v>
      </c>
    </row>
    <row r="1682" spans="1:12" x14ac:dyDescent="0.3">
      <c r="A1682">
        <v>94533</v>
      </c>
      <c r="B1682" t="s">
        <v>494</v>
      </c>
      <c r="C1682" t="s">
        <v>43</v>
      </c>
      <c r="D1682" t="s">
        <v>390</v>
      </c>
      <c r="E1682" t="s">
        <v>47</v>
      </c>
      <c r="F1682" t="s">
        <v>391</v>
      </c>
      <c r="G1682" s="1" t="s">
        <v>14</v>
      </c>
      <c r="H1682" s="2">
        <v>2</v>
      </c>
      <c r="I1682" s="2">
        <v>730</v>
      </c>
      <c r="J1682" s="2">
        <v>2</v>
      </c>
      <c r="K1682" t="s">
        <v>40</v>
      </c>
      <c r="L1682" t="s">
        <v>105</v>
      </c>
    </row>
    <row r="1683" spans="1:12" x14ac:dyDescent="0.3">
      <c r="A1683">
        <v>94534</v>
      </c>
      <c r="B1683" t="s">
        <v>494</v>
      </c>
      <c r="C1683" t="s">
        <v>43</v>
      </c>
      <c r="D1683" t="s">
        <v>390</v>
      </c>
      <c r="E1683" t="s">
        <v>47</v>
      </c>
      <c r="F1683" t="s">
        <v>391</v>
      </c>
      <c r="G1683" s="1" t="s">
        <v>14</v>
      </c>
      <c r="H1683" s="2">
        <v>2</v>
      </c>
      <c r="I1683" s="2">
        <v>151</v>
      </c>
      <c r="J1683" s="2">
        <v>0.41369863013698632</v>
      </c>
      <c r="K1683" t="s">
        <v>42</v>
      </c>
      <c r="L1683" t="s">
        <v>105</v>
      </c>
    </row>
    <row r="1684" spans="1:12" x14ac:dyDescent="0.3">
      <c r="A1684">
        <v>94535</v>
      </c>
      <c r="B1684" t="s">
        <v>494</v>
      </c>
      <c r="C1684" t="s">
        <v>43</v>
      </c>
      <c r="D1684" t="s">
        <v>390</v>
      </c>
      <c r="E1684" t="s">
        <v>47</v>
      </c>
      <c r="F1684" t="s">
        <v>391</v>
      </c>
      <c r="G1684" s="1" t="s">
        <v>14</v>
      </c>
      <c r="H1684" s="2">
        <v>23</v>
      </c>
      <c r="I1684" s="2">
        <v>7363</v>
      </c>
      <c r="J1684" s="2">
        <v>20.172602739726027</v>
      </c>
      <c r="K1684" t="s">
        <v>43</v>
      </c>
      <c r="L1684" t="s">
        <v>105</v>
      </c>
    </row>
    <row r="1685" spans="1:12" x14ac:dyDescent="0.3">
      <c r="A1685">
        <v>94536</v>
      </c>
      <c r="B1685" t="s">
        <v>494</v>
      </c>
      <c r="C1685" t="s">
        <v>43</v>
      </c>
      <c r="D1685" t="s">
        <v>390</v>
      </c>
      <c r="E1685" t="s">
        <v>47</v>
      </c>
      <c r="F1685" t="s">
        <v>391</v>
      </c>
      <c r="G1685" s="1" t="s">
        <v>14</v>
      </c>
      <c r="H1685" s="2">
        <v>3</v>
      </c>
      <c r="I1685" s="2">
        <v>540</v>
      </c>
      <c r="J1685" s="2">
        <v>1.4794520547945205</v>
      </c>
      <c r="K1685" t="s">
        <v>79</v>
      </c>
      <c r="L1685" t="s">
        <v>105</v>
      </c>
    </row>
    <row r="1686" spans="1:12" x14ac:dyDescent="0.3">
      <c r="A1686">
        <v>94537</v>
      </c>
      <c r="B1686" t="s">
        <v>494</v>
      </c>
      <c r="C1686" t="s">
        <v>43</v>
      </c>
      <c r="D1686" t="s">
        <v>390</v>
      </c>
      <c r="E1686" t="s">
        <v>47</v>
      </c>
      <c r="F1686" t="s">
        <v>391</v>
      </c>
      <c r="G1686" s="1" t="s">
        <v>14</v>
      </c>
      <c r="H1686" s="2">
        <v>1</v>
      </c>
      <c r="I1686" s="2">
        <v>245</v>
      </c>
      <c r="J1686" s="2">
        <v>0.67123287671232879</v>
      </c>
      <c r="K1686" t="s">
        <v>80</v>
      </c>
      <c r="L1686" t="s">
        <v>105</v>
      </c>
    </row>
    <row r="1687" spans="1:12" x14ac:dyDescent="0.3">
      <c r="A1687">
        <v>94538</v>
      </c>
      <c r="B1687" t="s">
        <v>494</v>
      </c>
      <c r="C1687" t="s">
        <v>43</v>
      </c>
      <c r="D1687" t="s">
        <v>390</v>
      </c>
      <c r="E1687" t="s">
        <v>47</v>
      </c>
      <c r="F1687" t="s">
        <v>391</v>
      </c>
      <c r="G1687" s="1" t="s">
        <v>14</v>
      </c>
      <c r="H1687" s="2">
        <v>4</v>
      </c>
      <c r="I1687" s="2">
        <v>973</v>
      </c>
      <c r="J1687" s="2">
        <v>2.6657534246575341</v>
      </c>
      <c r="K1687" t="s">
        <v>82</v>
      </c>
      <c r="L1687" t="s">
        <v>105</v>
      </c>
    </row>
    <row r="1688" spans="1:12" x14ac:dyDescent="0.3">
      <c r="A1688">
        <v>94539</v>
      </c>
      <c r="B1688" t="s">
        <v>494</v>
      </c>
      <c r="C1688" t="s">
        <v>43</v>
      </c>
      <c r="D1688" t="s">
        <v>390</v>
      </c>
      <c r="E1688" t="s">
        <v>47</v>
      </c>
      <c r="F1688" t="s">
        <v>391</v>
      </c>
      <c r="G1688" s="1" t="s">
        <v>15</v>
      </c>
      <c r="H1688" s="2">
        <v>1</v>
      </c>
      <c r="I1688" s="2">
        <v>365</v>
      </c>
      <c r="J1688" s="2">
        <v>1</v>
      </c>
      <c r="K1688" t="s">
        <v>11</v>
      </c>
      <c r="L1688" t="s">
        <v>105</v>
      </c>
    </row>
    <row r="1689" spans="1:12" x14ac:dyDescent="0.3">
      <c r="A1689">
        <v>94540</v>
      </c>
      <c r="B1689" t="s">
        <v>494</v>
      </c>
      <c r="C1689" t="s">
        <v>43</v>
      </c>
      <c r="D1689" t="s">
        <v>390</v>
      </c>
      <c r="E1689" t="s">
        <v>47</v>
      </c>
      <c r="F1689" t="s">
        <v>391</v>
      </c>
      <c r="G1689" s="1" t="s">
        <v>15</v>
      </c>
      <c r="H1689" s="2">
        <v>1</v>
      </c>
      <c r="I1689" s="2">
        <v>334</v>
      </c>
      <c r="J1689" s="2">
        <v>0.91506849315068495</v>
      </c>
      <c r="K1689" t="s">
        <v>41</v>
      </c>
      <c r="L1689" t="s">
        <v>105</v>
      </c>
    </row>
    <row r="1690" spans="1:12" x14ac:dyDescent="0.3">
      <c r="A1690">
        <v>94541</v>
      </c>
      <c r="B1690" t="s">
        <v>494</v>
      </c>
      <c r="C1690" t="s">
        <v>43</v>
      </c>
      <c r="D1690" t="s">
        <v>390</v>
      </c>
      <c r="E1690" t="s">
        <v>47</v>
      </c>
      <c r="F1690" t="s">
        <v>391</v>
      </c>
      <c r="G1690" s="1" t="s">
        <v>15</v>
      </c>
      <c r="H1690" s="2">
        <v>9</v>
      </c>
      <c r="I1690" s="2">
        <v>3285</v>
      </c>
      <c r="J1690" s="2">
        <v>9</v>
      </c>
      <c r="K1690" t="s">
        <v>43</v>
      </c>
      <c r="L1690" t="s">
        <v>105</v>
      </c>
    </row>
    <row r="1691" spans="1:12" x14ac:dyDescent="0.3">
      <c r="A1691">
        <v>94542</v>
      </c>
      <c r="B1691" t="s">
        <v>494</v>
      </c>
      <c r="C1691" t="s">
        <v>43</v>
      </c>
      <c r="D1691" t="s">
        <v>390</v>
      </c>
      <c r="E1691" t="s">
        <v>47</v>
      </c>
      <c r="F1691" t="s">
        <v>391</v>
      </c>
      <c r="G1691" s="1" t="s">
        <v>15</v>
      </c>
      <c r="H1691" s="2">
        <v>2</v>
      </c>
      <c r="I1691" s="2">
        <v>730</v>
      </c>
      <c r="J1691" s="2">
        <v>2</v>
      </c>
      <c r="K1691" t="s">
        <v>74</v>
      </c>
      <c r="L1691" t="s">
        <v>105</v>
      </c>
    </row>
    <row r="1692" spans="1:12" x14ac:dyDescent="0.3">
      <c r="A1692">
        <v>94543</v>
      </c>
      <c r="B1692" t="s">
        <v>494</v>
      </c>
      <c r="C1692" t="s">
        <v>43</v>
      </c>
      <c r="D1692" t="s">
        <v>390</v>
      </c>
      <c r="E1692" t="s">
        <v>47</v>
      </c>
      <c r="F1692" t="s">
        <v>391</v>
      </c>
      <c r="G1692" s="1" t="s">
        <v>16</v>
      </c>
      <c r="H1692" s="2">
        <v>12</v>
      </c>
      <c r="I1692" s="2">
        <v>4380</v>
      </c>
      <c r="J1692" s="2">
        <v>12</v>
      </c>
      <c r="K1692" t="s">
        <v>43</v>
      </c>
      <c r="L1692" t="s">
        <v>105</v>
      </c>
    </row>
    <row r="1693" spans="1:12" x14ac:dyDescent="0.3">
      <c r="A1693">
        <v>94544</v>
      </c>
      <c r="B1693" t="s">
        <v>494</v>
      </c>
      <c r="C1693" t="s">
        <v>43</v>
      </c>
      <c r="D1693" t="s">
        <v>392</v>
      </c>
      <c r="E1693" t="s">
        <v>47</v>
      </c>
      <c r="F1693" t="s">
        <v>393</v>
      </c>
      <c r="G1693" s="1" t="s">
        <v>17</v>
      </c>
      <c r="H1693" s="2">
        <v>1</v>
      </c>
      <c r="I1693" s="2">
        <v>365</v>
      </c>
      <c r="J1693" s="2">
        <v>1</v>
      </c>
      <c r="K1693" t="s">
        <v>43</v>
      </c>
      <c r="L1693" t="s">
        <v>105</v>
      </c>
    </row>
    <row r="1694" spans="1:12" x14ac:dyDescent="0.3">
      <c r="A1694">
        <v>94545</v>
      </c>
      <c r="B1694" t="s">
        <v>494</v>
      </c>
      <c r="C1694" t="s">
        <v>43</v>
      </c>
      <c r="D1694" t="s">
        <v>392</v>
      </c>
      <c r="E1694" t="s">
        <v>47</v>
      </c>
      <c r="F1694" t="s">
        <v>393</v>
      </c>
      <c r="G1694" s="1" t="s">
        <v>12</v>
      </c>
      <c r="H1694" s="2">
        <v>11</v>
      </c>
      <c r="I1694" s="2">
        <v>4015</v>
      </c>
      <c r="J1694" s="2">
        <v>11</v>
      </c>
      <c r="K1694" t="s">
        <v>43</v>
      </c>
      <c r="L1694" t="s">
        <v>105</v>
      </c>
    </row>
    <row r="1695" spans="1:12" x14ac:dyDescent="0.3">
      <c r="A1695">
        <v>94546</v>
      </c>
      <c r="B1695" t="s">
        <v>494</v>
      </c>
      <c r="C1695" t="s">
        <v>43</v>
      </c>
      <c r="D1695" t="s">
        <v>392</v>
      </c>
      <c r="E1695" t="s">
        <v>47</v>
      </c>
      <c r="F1695" t="s">
        <v>393</v>
      </c>
      <c r="G1695" s="1" t="s">
        <v>13</v>
      </c>
      <c r="H1695" s="2">
        <v>2</v>
      </c>
      <c r="I1695" s="2">
        <v>730</v>
      </c>
      <c r="J1695" s="2">
        <v>2</v>
      </c>
      <c r="K1695" t="s">
        <v>43</v>
      </c>
      <c r="L1695" t="s">
        <v>105</v>
      </c>
    </row>
    <row r="1696" spans="1:12" x14ac:dyDescent="0.3">
      <c r="A1696">
        <v>94547</v>
      </c>
      <c r="B1696" t="s">
        <v>494</v>
      </c>
      <c r="C1696" t="s">
        <v>43</v>
      </c>
      <c r="D1696" t="s">
        <v>392</v>
      </c>
      <c r="E1696" t="s">
        <v>47</v>
      </c>
      <c r="F1696" t="s">
        <v>393</v>
      </c>
      <c r="G1696" s="1" t="s">
        <v>14</v>
      </c>
      <c r="H1696" s="2">
        <v>26</v>
      </c>
      <c r="I1696" s="2">
        <v>8668</v>
      </c>
      <c r="J1696" s="2">
        <v>23.747945205479454</v>
      </c>
      <c r="K1696" t="s">
        <v>43</v>
      </c>
      <c r="L1696" t="s">
        <v>105</v>
      </c>
    </row>
    <row r="1697" spans="1:12" x14ac:dyDescent="0.3">
      <c r="A1697">
        <v>94548</v>
      </c>
      <c r="B1697" t="s">
        <v>494</v>
      </c>
      <c r="C1697" t="s">
        <v>43</v>
      </c>
      <c r="D1697" t="s">
        <v>392</v>
      </c>
      <c r="E1697" t="s">
        <v>47</v>
      </c>
      <c r="F1697" t="s">
        <v>393</v>
      </c>
      <c r="G1697" s="1" t="s">
        <v>15</v>
      </c>
      <c r="H1697" s="2">
        <v>23</v>
      </c>
      <c r="I1697" s="2">
        <v>8272</v>
      </c>
      <c r="J1697" s="2">
        <v>22.663013698630138</v>
      </c>
      <c r="K1697" t="s">
        <v>43</v>
      </c>
      <c r="L1697" t="s">
        <v>105</v>
      </c>
    </row>
    <row r="1698" spans="1:12" x14ac:dyDescent="0.3">
      <c r="A1698">
        <v>94549</v>
      </c>
      <c r="B1698" t="s">
        <v>494</v>
      </c>
      <c r="C1698" t="s">
        <v>43</v>
      </c>
      <c r="D1698" t="s">
        <v>392</v>
      </c>
      <c r="E1698" t="s">
        <v>47</v>
      </c>
      <c r="F1698" t="s">
        <v>393</v>
      </c>
      <c r="G1698" s="1" t="s">
        <v>16</v>
      </c>
      <c r="H1698" s="2">
        <v>67</v>
      </c>
      <c r="I1698" s="2">
        <v>23509</v>
      </c>
      <c r="J1698" s="2">
        <v>64.408219178082192</v>
      </c>
      <c r="K1698" t="s">
        <v>43</v>
      </c>
      <c r="L1698" t="s">
        <v>105</v>
      </c>
    </row>
    <row r="1699" spans="1:12" x14ac:dyDescent="0.3">
      <c r="A1699">
        <v>94550</v>
      </c>
      <c r="B1699" t="s">
        <v>494</v>
      </c>
      <c r="C1699" t="s">
        <v>43</v>
      </c>
      <c r="D1699" t="s">
        <v>394</v>
      </c>
      <c r="E1699" t="s">
        <v>47</v>
      </c>
      <c r="F1699" t="s">
        <v>395</v>
      </c>
      <c r="G1699" s="1" t="s">
        <v>17</v>
      </c>
      <c r="H1699" s="2">
        <v>991</v>
      </c>
      <c r="I1699" s="2">
        <v>335080</v>
      </c>
      <c r="J1699" s="2">
        <v>918.02739726027403</v>
      </c>
      <c r="K1699" t="s">
        <v>43</v>
      </c>
      <c r="L1699" t="s">
        <v>105</v>
      </c>
    </row>
    <row r="1700" spans="1:12" x14ac:dyDescent="0.3">
      <c r="A1700">
        <v>94551</v>
      </c>
      <c r="B1700" t="s">
        <v>494</v>
      </c>
      <c r="C1700" t="s">
        <v>43</v>
      </c>
      <c r="D1700" t="s">
        <v>394</v>
      </c>
      <c r="E1700" t="s">
        <v>47</v>
      </c>
      <c r="F1700" t="s">
        <v>395</v>
      </c>
      <c r="G1700" s="1" t="s">
        <v>17</v>
      </c>
      <c r="H1700" s="2">
        <v>1</v>
      </c>
      <c r="I1700" s="2">
        <v>365</v>
      </c>
      <c r="J1700" s="2">
        <v>1</v>
      </c>
      <c r="K1700" t="s">
        <v>80</v>
      </c>
      <c r="L1700" t="s">
        <v>105</v>
      </c>
    </row>
    <row r="1701" spans="1:12" x14ac:dyDescent="0.3">
      <c r="A1701">
        <v>94552</v>
      </c>
      <c r="B1701" t="s">
        <v>494</v>
      </c>
      <c r="C1701" t="s">
        <v>43</v>
      </c>
      <c r="D1701" t="s">
        <v>394</v>
      </c>
      <c r="E1701" t="s">
        <v>47</v>
      </c>
      <c r="F1701" t="s">
        <v>395</v>
      </c>
      <c r="G1701" s="1" t="s">
        <v>12</v>
      </c>
      <c r="H1701" s="2">
        <v>297</v>
      </c>
      <c r="I1701" s="2">
        <v>93113</v>
      </c>
      <c r="J1701" s="2">
        <v>255.10410958904109</v>
      </c>
      <c r="K1701" t="s">
        <v>43</v>
      </c>
      <c r="L1701" t="s">
        <v>105</v>
      </c>
    </row>
    <row r="1702" spans="1:12" x14ac:dyDescent="0.3">
      <c r="A1702">
        <v>94553</v>
      </c>
      <c r="B1702" t="s">
        <v>494</v>
      </c>
      <c r="C1702" t="s">
        <v>43</v>
      </c>
      <c r="D1702" t="s">
        <v>394</v>
      </c>
      <c r="E1702" t="s">
        <v>47</v>
      </c>
      <c r="F1702" t="s">
        <v>395</v>
      </c>
      <c r="G1702" s="1" t="s">
        <v>13</v>
      </c>
      <c r="H1702" s="2">
        <v>29</v>
      </c>
      <c r="I1702" s="2">
        <v>10187</v>
      </c>
      <c r="J1702" s="2">
        <v>27.909589041095892</v>
      </c>
      <c r="K1702" t="s">
        <v>43</v>
      </c>
      <c r="L1702" t="s">
        <v>105</v>
      </c>
    </row>
    <row r="1703" spans="1:12" x14ac:dyDescent="0.3">
      <c r="A1703">
        <v>94554</v>
      </c>
      <c r="B1703" t="s">
        <v>494</v>
      </c>
      <c r="C1703" t="s">
        <v>43</v>
      </c>
      <c r="D1703" t="s">
        <v>394</v>
      </c>
      <c r="E1703" t="s">
        <v>47</v>
      </c>
      <c r="F1703" t="s">
        <v>395</v>
      </c>
      <c r="G1703" s="1" t="s">
        <v>14</v>
      </c>
      <c r="H1703" s="2">
        <v>258</v>
      </c>
      <c r="I1703" s="2">
        <v>91911</v>
      </c>
      <c r="J1703" s="2">
        <v>251.81095890410958</v>
      </c>
      <c r="K1703" t="s">
        <v>43</v>
      </c>
      <c r="L1703" t="s">
        <v>105</v>
      </c>
    </row>
    <row r="1704" spans="1:12" x14ac:dyDescent="0.3">
      <c r="A1704">
        <v>94555</v>
      </c>
      <c r="B1704" t="s">
        <v>494</v>
      </c>
      <c r="C1704" t="s">
        <v>43</v>
      </c>
      <c r="D1704" t="s">
        <v>394</v>
      </c>
      <c r="E1704" t="s">
        <v>47</v>
      </c>
      <c r="F1704" t="s">
        <v>395</v>
      </c>
      <c r="G1704" s="1" t="s">
        <v>15</v>
      </c>
      <c r="H1704" s="2">
        <v>158</v>
      </c>
      <c r="I1704" s="2">
        <v>57089</v>
      </c>
      <c r="J1704" s="2">
        <v>156.40821917808219</v>
      </c>
      <c r="K1704" t="s">
        <v>43</v>
      </c>
      <c r="L1704" t="s">
        <v>105</v>
      </c>
    </row>
    <row r="1705" spans="1:12" x14ac:dyDescent="0.3">
      <c r="A1705">
        <v>94556</v>
      </c>
      <c r="B1705" t="s">
        <v>494</v>
      </c>
      <c r="C1705" t="s">
        <v>43</v>
      </c>
      <c r="D1705" t="s">
        <v>394</v>
      </c>
      <c r="E1705" t="s">
        <v>47</v>
      </c>
      <c r="F1705" t="s">
        <v>395</v>
      </c>
      <c r="G1705" s="1" t="s">
        <v>16</v>
      </c>
      <c r="H1705" s="2">
        <v>456</v>
      </c>
      <c r="I1705" s="2">
        <v>159104</v>
      </c>
      <c r="J1705" s="2">
        <v>435.90136986301371</v>
      </c>
      <c r="K1705" t="s">
        <v>43</v>
      </c>
      <c r="L1705" t="s">
        <v>105</v>
      </c>
    </row>
    <row r="1706" spans="1:12" x14ac:dyDescent="0.3">
      <c r="A1706">
        <v>94557</v>
      </c>
      <c r="B1706" t="s">
        <v>494</v>
      </c>
      <c r="C1706" t="s">
        <v>43</v>
      </c>
      <c r="D1706" t="s">
        <v>396</v>
      </c>
      <c r="E1706" t="s">
        <v>47</v>
      </c>
      <c r="F1706" t="s">
        <v>397</v>
      </c>
      <c r="G1706" s="1" t="s">
        <v>17</v>
      </c>
      <c r="H1706" s="2">
        <v>4</v>
      </c>
      <c r="I1706" s="2">
        <v>1460</v>
      </c>
      <c r="J1706" s="2">
        <v>4</v>
      </c>
      <c r="K1706" t="s">
        <v>43</v>
      </c>
      <c r="L1706" t="s">
        <v>105</v>
      </c>
    </row>
    <row r="1707" spans="1:12" x14ac:dyDescent="0.3">
      <c r="A1707">
        <v>94558</v>
      </c>
      <c r="B1707" t="s">
        <v>494</v>
      </c>
      <c r="C1707" t="s">
        <v>43</v>
      </c>
      <c r="D1707" t="s">
        <v>396</v>
      </c>
      <c r="E1707" t="s">
        <v>47</v>
      </c>
      <c r="F1707" t="s">
        <v>397</v>
      </c>
      <c r="G1707" s="1" t="s">
        <v>12</v>
      </c>
      <c r="H1707" s="2">
        <v>15</v>
      </c>
      <c r="I1707" s="2">
        <v>4616</v>
      </c>
      <c r="J1707" s="2">
        <v>12.646575342465754</v>
      </c>
      <c r="K1707" t="s">
        <v>43</v>
      </c>
      <c r="L1707" t="s">
        <v>105</v>
      </c>
    </row>
    <row r="1708" spans="1:12" x14ac:dyDescent="0.3">
      <c r="A1708">
        <v>94559</v>
      </c>
      <c r="B1708" t="s">
        <v>494</v>
      </c>
      <c r="C1708" t="s">
        <v>43</v>
      </c>
      <c r="D1708" t="s">
        <v>396</v>
      </c>
      <c r="E1708" t="s">
        <v>47</v>
      </c>
      <c r="F1708" t="s">
        <v>397</v>
      </c>
      <c r="G1708" s="1" t="s">
        <v>14</v>
      </c>
      <c r="H1708" s="2">
        <v>1</v>
      </c>
      <c r="I1708" s="2">
        <v>306</v>
      </c>
      <c r="J1708" s="2">
        <v>0.83835616438356164</v>
      </c>
      <c r="K1708" t="s">
        <v>11</v>
      </c>
      <c r="L1708" t="s">
        <v>105</v>
      </c>
    </row>
    <row r="1709" spans="1:12" x14ac:dyDescent="0.3">
      <c r="A1709">
        <v>94560</v>
      </c>
      <c r="B1709" t="s">
        <v>494</v>
      </c>
      <c r="C1709" t="s">
        <v>43</v>
      </c>
      <c r="D1709" t="s">
        <v>396</v>
      </c>
      <c r="E1709" t="s">
        <v>47</v>
      </c>
      <c r="F1709" t="s">
        <v>397</v>
      </c>
      <c r="G1709" s="1" t="s">
        <v>14</v>
      </c>
      <c r="H1709" s="2">
        <v>1</v>
      </c>
      <c r="I1709" s="2">
        <v>365</v>
      </c>
      <c r="J1709" s="2">
        <v>1</v>
      </c>
      <c r="K1709" t="s">
        <v>29</v>
      </c>
      <c r="L1709" t="s">
        <v>105</v>
      </c>
    </row>
    <row r="1710" spans="1:12" x14ac:dyDescent="0.3">
      <c r="A1710">
        <v>94561</v>
      </c>
      <c r="B1710" t="s">
        <v>494</v>
      </c>
      <c r="C1710" t="s">
        <v>43</v>
      </c>
      <c r="D1710" t="s">
        <v>396</v>
      </c>
      <c r="E1710" t="s">
        <v>47</v>
      </c>
      <c r="F1710" t="s">
        <v>397</v>
      </c>
      <c r="G1710" s="1" t="s">
        <v>14</v>
      </c>
      <c r="H1710" s="2">
        <v>19</v>
      </c>
      <c r="I1710" s="2">
        <v>6904</v>
      </c>
      <c r="J1710" s="2">
        <v>18.915068493150685</v>
      </c>
      <c r="K1710" t="s">
        <v>43</v>
      </c>
      <c r="L1710" t="s">
        <v>105</v>
      </c>
    </row>
    <row r="1711" spans="1:12" x14ac:dyDescent="0.3">
      <c r="A1711">
        <v>94562</v>
      </c>
      <c r="B1711" t="s">
        <v>494</v>
      </c>
      <c r="C1711" t="s">
        <v>43</v>
      </c>
      <c r="D1711" t="s">
        <v>396</v>
      </c>
      <c r="E1711" t="s">
        <v>47</v>
      </c>
      <c r="F1711" t="s">
        <v>397</v>
      </c>
      <c r="G1711" s="1" t="s">
        <v>15</v>
      </c>
      <c r="H1711" s="2">
        <v>11</v>
      </c>
      <c r="I1711" s="2">
        <v>3434</v>
      </c>
      <c r="J1711" s="2">
        <v>9.4082191780821915</v>
      </c>
      <c r="K1711" t="s">
        <v>43</v>
      </c>
      <c r="L1711" t="s">
        <v>105</v>
      </c>
    </row>
    <row r="1712" spans="1:12" x14ac:dyDescent="0.3">
      <c r="A1712">
        <v>94563</v>
      </c>
      <c r="B1712" t="s">
        <v>494</v>
      </c>
      <c r="C1712" t="s">
        <v>43</v>
      </c>
      <c r="D1712" t="s">
        <v>396</v>
      </c>
      <c r="E1712" t="s">
        <v>47</v>
      </c>
      <c r="F1712" t="s">
        <v>397</v>
      </c>
      <c r="G1712" s="1" t="s">
        <v>16</v>
      </c>
      <c r="H1712" s="2">
        <v>35</v>
      </c>
      <c r="I1712" s="2">
        <v>12071</v>
      </c>
      <c r="J1712" s="2">
        <v>33.07123287671233</v>
      </c>
      <c r="K1712" t="s">
        <v>43</v>
      </c>
      <c r="L1712" t="s">
        <v>105</v>
      </c>
    </row>
    <row r="1713" spans="1:12" x14ac:dyDescent="0.3">
      <c r="A1713">
        <v>94564</v>
      </c>
      <c r="B1713" t="s">
        <v>494</v>
      </c>
      <c r="C1713" t="s">
        <v>43</v>
      </c>
      <c r="D1713" t="s">
        <v>398</v>
      </c>
      <c r="E1713" t="s">
        <v>47</v>
      </c>
      <c r="F1713" t="s">
        <v>399</v>
      </c>
      <c r="G1713" s="1" t="s">
        <v>17</v>
      </c>
      <c r="H1713" s="2">
        <v>1</v>
      </c>
      <c r="I1713" s="2">
        <v>365</v>
      </c>
      <c r="J1713" s="2">
        <v>1</v>
      </c>
      <c r="K1713" t="s">
        <v>43</v>
      </c>
      <c r="L1713" t="s">
        <v>105</v>
      </c>
    </row>
    <row r="1714" spans="1:12" x14ac:dyDescent="0.3">
      <c r="A1714">
        <v>94565</v>
      </c>
      <c r="B1714" t="s">
        <v>494</v>
      </c>
      <c r="C1714" t="s">
        <v>43</v>
      </c>
      <c r="D1714" t="s">
        <v>398</v>
      </c>
      <c r="E1714" t="s">
        <v>47</v>
      </c>
      <c r="F1714" t="s">
        <v>399</v>
      </c>
      <c r="G1714" s="1" t="s">
        <v>12</v>
      </c>
      <c r="H1714" s="2">
        <v>3</v>
      </c>
      <c r="I1714" s="2">
        <v>1095</v>
      </c>
      <c r="J1714" s="2">
        <v>3</v>
      </c>
      <c r="K1714" t="s">
        <v>43</v>
      </c>
      <c r="L1714" t="s">
        <v>105</v>
      </c>
    </row>
    <row r="1715" spans="1:12" x14ac:dyDescent="0.3">
      <c r="A1715">
        <v>94566</v>
      </c>
      <c r="B1715" t="s">
        <v>494</v>
      </c>
      <c r="C1715" t="s">
        <v>43</v>
      </c>
      <c r="D1715" t="s">
        <v>398</v>
      </c>
      <c r="E1715" t="s">
        <v>47</v>
      </c>
      <c r="F1715" t="s">
        <v>399</v>
      </c>
      <c r="G1715" s="1" t="s">
        <v>13</v>
      </c>
      <c r="H1715" s="2">
        <v>1</v>
      </c>
      <c r="I1715" s="2">
        <v>365</v>
      </c>
      <c r="J1715" s="2">
        <v>1</v>
      </c>
      <c r="K1715" t="s">
        <v>43</v>
      </c>
      <c r="L1715" t="s">
        <v>105</v>
      </c>
    </row>
    <row r="1716" spans="1:12" x14ac:dyDescent="0.3">
      <c r="A1716">
        <v>94567</v>
      </c>
      <c r="B1716" t="s">
        <v>494</v>
      </c>
      <c r="C1716" t="s">
        <v>43</v>
      </c>
      <c r="D1716" t="s">
        <v>398</v>
      </c>
      <c r="E1716" t="s">
        <v>47</v>
      </c>
      <c r="F1716" t="s">
        <v>399</v>
      </c>
      <c r="G1716" s="1" t="s">
        <v>14</v>
      </c>
      <c r="H1716" s="2">
        <v>48</v>
      </c>
      <c r="I1716" s="2">
        <v>17091</v>
      </c>
      <c r="J1716" s="2">
        <v>46.824657534246576</v>
      </c>
      <c r="K1716" t="s">
        <v>43</v>
      </c>
      <c r="L1716" t="s">
        <v>105</v>
      </c>
    </row>
    <row r="1717" spans="1:12" x14ac:dyDescent="0.3">
      <c r="A1717">
        <v>94568</v>
      </c>
      <c r="B1717" t="s">
        <v>494</v>
      </c>
      <c r="C1717" t="s">
        <v>43</v>
      </c>
      <c r="D1717" t="s">
        <v>398</v>
      </c>
      <c r="E1717" t="s">
        <v>47</v>
      </c>
      <c r="F1717" t="s">
        <v>399</v>
      </c>
      <c r="G1717" s="1" t="s">
        <v>15</v>
      </c>
      <c r="H1717" s="2">
        <v>19</v>
      </c>
      <c r="I1717" s="2">
        <v>6935</v>
      </c>
      <c r="J1717" s="2">
        <v>19</v>
      </c>
      <c r="K1717" t="s">
        <v>43</v>
      </c>
      <c r="L1717" t="s">
        <v>105</v>
      </c>
    </row>
    <row r="1718" spans="1:12" x14ac:dyDescent="0.3">
      <c r="A1718">
        <v>94569</v>
      </c>
      <c r="B1718" t="s">
        <v>494</v>
      </c>
      <c r="C1718" t="s">
        <v>43</v>
      </c>
      <c r="D1718" t="s">
        <v>398</v>
      </c>
      <c r="E1718" t="s">
        <v>47</v>
      </c>
      <c r="F1718" t="s">
        <v>399</v>
      </c>
      <c r="G1718" s="1" t="s">
        <v>16</v>
      </c>
      <c r="H1718" s="2">
        <v>172</v>
      </c>
      <c r="I1718" s="2">
        <v>59298</v>
      </c>
      <c r="J1718" s="2">
        <v>162.46027397260275</v>
      </c>
      <c r="K1718" t="s">
        <v>43</v>
      </c>
      <c r="L1718" t="s">
        <v>105</v>
      </c>
    </row>
    <row r="1719" spans="1:12" x14ac:dyDescent="0.3">
      <c r="A1719">
        <v>94570</v>
      </c>
      <c r="B1719" t="s">
        <v>494</v>
      </c>
      <c r="C1719" t="s">
        <v>43</v>
      </c>
      <c r="D1719" t="s">
        <v>400</v>
      </c>
      <c r="E1719" t="s">
        <v>47</v>
      </c>
      <c r="F1719" t="s">
        <v>401</v>
      </c>
      <c r="G1719" s="1" t="s">
        <v>12</v>
      </c>
      <c r="H1719" s="2">
        <v>2</v>
      </c>
      <c r="I1719" s="2">
        <v>730</v>
      </c>
      <c r="J1719" s="2">
        <v>2</v>
      </c>
      <c r="K1719" t="s">
        <v>43</v>
      </c>
      <c r="L1719" t="s">
        <v>105</v>
      </c>
    </row>
    <row r="1720" spans="1:12" x14ac:dyDescent="0.3">
      <c r="A1720">
        <v>94571</v>
      </c>
      <c r="B1720" t="s">
        <v>494</v>
      </c>
      <c r="C1720" t="s">
        <v>43</v>
      </c>
      <c r="D1720" t="s">
        <v>400</v>
      </c>
      <c r="E1720" t="s">
        <v>47</v>
      </c>
      <c r="F1720" t="s">
        <v>401</v>
      </c>
      <c r="G1720" s="1" t="s">
        <v>13</v>
      </c>
      <c r="H1720" s="2">
        <v>1</v>
      </c>
      <c r="I1720" s="2">
        <v>334</v>
      </c>
      <c r="J1720" s="2">
        <v>0.91506849315068495</v>
      </c>
      <c r="K1720" t="s">
        <v>43</v>
      </c>
      <c r="L1720" t="s">
        <v>105</v>
      </c>
    </row>
    <row r="1721" spans="1:12" x14ac:dyDescent="0.3">
      <c r="A1721">
        <v>94572</v>
      </c>
      <c r="B1721" t="s">
        <v>494</v>
      </c>
      <c r="C1721" t="s">
        <v>43</v>
      </c>
      <c r="D1721" t="s">
        <v>400</v>
      </c>
      <c r="E1721" t="s">
        <v>47</v>
      </c>
      <c r="F1721" t="s">
        <v>401</v>
      </c>
      <c r="G1721" s="1" t="s">
        <v>13</v>
      </c>
      <c r="H1721" s="2">
        <v>1</v>
      </c>
      <c r="I1721" s="2">
        <v>214</v>
      </c>
      <c r="J1721" s="2">
        <v>0.58630136986301373</v>
      </c>
      <c r="K1721" t="s">
        <v>82</v>
      </c>
      <c r="L1721" t="s">
        <v>105</v>
      </c>
    </row>
    <row r="1722" spans="1:12" x14ac:dyDescent="0.3">
      <c r="A1722">
        <v>94573</v>
      </c>
      <c r="B1722" t="s">
        <v>494</v>
      </c>
      <c r="C1722" t="s">
        <v>43</v>
      </c>
      <c r="D1722" t="s">
        <v>400</v>
      </c>
      <c r="E1722" t="s">
        <v>47</v>
      </c>
      <c r="F1722" t="s">
        <v>401</v>
      </c>
      <c r="G1722" s="1" t="s">
        <v>14</v>
      </c>
      <c r="H1722" s="2">
        <v>9</v>
      </c>
      <c r="I1722" s="2">
        <v>2765</v>
      </c>
      <c r="J1722" s="2">
        <v>7.5753424657534243</v>
      </c>
      <c r="K1722" t="s">
        <v>43</v>
      </c>
      <c r="L1722" t="s">
        <v>105</v>
      </c>
    </row>
    <row r="1723" spans="1:12" x14ac:dyDescent="0.3">
      <c r="A1723">
        <v>94574</v>
      </c>
      <c r="B1723" t="s">
        <v>494</v>
      </c>
      <c r="C1723" t="s">
        <v>43</v>
      </c>
      <c r="D1723" t="s">
        <v>400</v>
      </c>
      <c r="E1723" t="s">
        <v>47</v>
      </c>
      <c r="F1723" t="s">
        <v>401</v>
      </c>
      <c r="G1723" s="1" t="s">
        <v>14</v>
      </c>
      <c r="H1723" s="2">
        <v>1</v>
      </c>
      <c r="I1723" s="2">
        <v>365</v>
      </c>
      <c r="J1723" s="2">
        <v>1</v>
      </c>
      <c r="K1723" t="s">
        <v>69</v>
      </c>
      <c r="L1723" t="s">
        <v>105</v>
      </c>
    </row>
    <row r="1724" spans="1:12" x14ac:dyDescent="0.3">
      <c r="A1724">
        <v>94575</v>
      </c>
      <c r="B1724" t="s">
        <v>494</v>
      </c>
      <c r="C1724" t="s">
        <v>43</v>
      </c>
      <c r="D1724" t="s">
        <v>400</v>
      </c>
      <c r="E1724" t="s">
        <v>47</v>
      </c>
      <c r="F1724" t="s">
        <v>401</v>
      </c>
      <c r="G1724" s="1" t="s">
        <v>14</v>
      </c>
      <c r="H1724" s="2">
        <v>1</v>
      </c>
      <c r="I1724" s="2">
        <v>194</v>
      </c>
      <c r="J1724" s="2">
        <v>0.53150684931506853</v>
      </c>
      <c r="K1724" t="s">
        <v>82</v>
      </c>
      <c r="L1724" t="s">
        <v>105</v>
      </c>
    </row>
    <row r="1725" spans="1:12" x14ac:dyDescent="0.3">
      <c r="A1725">
        <v>94576</v>
      </c>
      <c r="B1725" t="s">
        <v>494</v>
      </c>
      <c r="C1725" t="s">
        <v>43</v>
      </c>
      <c r="D1725" t="s">
        <v>400</v>
      </c>
      <c r="E1725" t="s">
        <v>47</v>
      </c>
      <c r="F1725" t="s">
        <v>401</v>
      </c>
      <c r="G1725" s="1" t="s">
        <v>15</v>
      </c>
      <c r="H1725" s="2">
        <v>1</v>
      </c>
      <c r="I1725" s="2">
        <v>365</v>
      </c>
      <c r="J1725" s="2">
        <v>1</v>
      </c>
      <c r="K1725" t="s">
        <v>11</v>
      </c>
      <c r="L1725" t="s">
        <v>105</v>
      </c>
    </row>
    <row r="1726" spans="1:12" x14ac:dyDescent="0.3">
      <c r="A1726">
        <v>94577</v>
      </c>
      <c r="B1726" t="s">
        <v>494</v>
      </c>
      <c r="C1726" t="s">
        <v>43</v>
      </c>
      <c r="D1726" t="s">
        <v>400</v>
      </c>
      <c r="E1726" t="s">
        <v>47</v>
      </c>
      <c r="F1726" t="s">
        <v>401</v>
      </c>
      <c r="G1726" s="1" t="s">
        <v>15</v>
      </c>
      <c r="H1726" s="2">
        <v>4</v>
      </c>
      <c r="I1726" s="2">
        <v>1460</v>
      </c>
      <c r="J1726" s="2">
        <v>4</v>
      </c>
      <c r="K1726" t="s">
        <v>43</v>
      </c>
      <c r="L1726" t="s">
        <v>105</v>
      </c>
    </row>
    <row r="1727" spans="1:12" x14ac:dyDescent="0.3">
      <c r="A1727">
        <v>94578</v>
      </c>
      <c r="B1727" t="s">
        <v>494</v>
      </c>
      <c r="C1727" t="s">
        <v>43</v>
      </c>
      <c r="D1727" t="s">
        <v>400</v>
      </c>
      <c r="E1727" t="s">
        <v>47</v>
      </c>
      <c r="F1727" t="s">
        <v>401</v>
      </c>
      <c r="G1727" s="1" t="s">
        <v>16</v>
      </c>
      <c r="H1727" s="2">
        <v>7</v>
      </c>
      <c r="I1727" s="2">
        <v>1991</v>
      </c>
      <c r="J1727" s="2">
        <v>5.4547945205479449</v>
      </c>
      <c r="K1727" t="s">
        <v>43</v>
      </c>
      <c r="L1727" t="s">
        <v>105</v>
      </c>
    </row>
    <row r="1728" spans="1:12" x14ac:dyDescent="0.3">
      <c r="A1728">
        <v>94579</v>
      </c>
      <c r="B1728" t="s">
        <v>494</v>
      </c>
      <c r="C1728" t="s">
        <v>43</v>
      </c>
      <c r="D1728" t="s">
        <v>402</v>
      </c>
      <c r="E1728" t="s">
        <v>47</v>
      </c>
      <c r="F1728" t="s">
        <v>403</v>
      </c>
      <c r="G1728" s="1" t="s">
        <v>17</v>
      </c>
      <c r="H1728" s="2">
        <v>1</v>
      </c>
      <c r="I1728" s="2">
        <v>365</v>
      </c>
      <c r="J1728" s="2">
        <v>1</v>
      </c>
      <c r="K1728" t="s">
        <v>43</v>
      </c>
      <c r="L1728" t="s">
        <v>105</v>
      </c>
    </row>
    <row r="1729" spans="1:12" x14ac:dyDescent="0.3">
      <c r="A1729">
        <v>94580</v>
      </c>
      <c r="B1729" t="s">
        <v>494</v>
      </c>
      <c r="C1729" t="s">
        <v>43</v>
      </c>
      <c r="D1729" t="s">
        <v>402</v>
      </c>
      <c r="E1729" t="s">
        <v>47</v>
      </c>
      <c r="F1729" t="s">
        <v>403</v>
      </c>
      <c r="G1729" s="1" t="s">
        <v>12</v>
      </c>
      <c r="H1729" s="2">
        <v>53</v>
      </c>
      <c r="I1729" s="2">
        <v>19253</v>
      </c>
      <c r="J1729" s="2">
        <v>52.747945205479454</v>
      </c>
      <c r="K1729" t="s">
        <v>43</v>
      </c>
      <c r="L1729" t="s">
        <v>105</v>
      </c>
    </row>
    <row r="1730" spans="1:12" x14ac:dyDescent="0.3">
      <c r="A1730">
        <v>94581</v>
      </c>
      <c r="B1730" t="s">
        <v>494</v>
      </c>
      <c r="C1730" t="s">
        <v>43</v>
      </c>
      <c r="D1730" t="s">
        <v>402</v>
      </c>
      <c r="E1730" t="s">
        <v>47</v>
      </c>
      <c r="F1730" t="s">
        <v>403</v>
      </c>
      <c r="G1730" s="1" t="s">
        <v>13</v>
      </c>
      <c r="H1730" s="2">
        <v>19</v>
      </c>
      <c r="I1730" s="2">
        <v>6659</v>
      </c>
      <c r="J1730" s="2">
        <v>18.243835616438357</v>
      </c>
      <c r="K1730" t="s">
        <v>43</v>
      </c>
      <c r="L1730" t="s">
        <v>105</v>
      </c>
    </row>
    <row r="1731" spans="1:12" x14ac:dyDescent="0.3">
      <c r="A1731">
        <v>94582</v>
      </c>
      <c r="B1731" t="s">
        <v>494</v>
      </c>
      <c r="C1731" t="s">
        <v>43</v>
      </c>
      <c r="D1731" t="s">
        <v>402</v>
      </c>
      <c r="E1731" t="s">
        <v>47</v>
      </c>
      <c r="F1731" t="s">
        <v>403</v>
      </c>
      <c r="G1731" s="1" t="s">
        <v>14</v>
      </c>
      <c r="H1731" s="2">
        <v>135</v>
      </c>
      <c r="I1731" s="2">
        <v>47198</v>
      </c>
      <c r="J1731" s="2">
        <v>129.3095890410959</v>
      </c>
      <c r="K1731" t="s">
        <v>43</v>
      </c>
      <c r="L1731" t="s">
        <v>105</v>
      </c>
    </row>
    <row r="1732" spans="1:12" x14ac:dyDescent="0.3">
      <c r="A1732">
        <v>94583</v>
      </c>
      <c r="B1732" t="s">
        <v>494</v>
      </c>
      <c r="C1732" t="s">
        <v>43</v>
      </c>
      <c r="D1732" t="s">
        <v>402</v>
      </c>
      <c r="E1732" t="s">
        <v>47</v>
      </c>
      <c r="F1732" t="s">
        <v>403</v>
      </c>
      <c r="G1732" s="1" t="s">
        <v>15</v>
      </c>
      <c r="H1732" s="2">
        <v>72</v>
      </c>
      <c r="I1732" s="2">
        <v>25393</v>
      </c>
      <c r="J1732" s="2">
        <v>69.569863013698637</v>
      </c>
      <c r="K1732" t="s">
        <v>43</v>
      </c>
      <c r="L1732" t="s">
        <v>105</v>
      </c>
    </row>
    <row r="1733" spans="1:12" x14ac:dyDescent="0.3">
      <c r="A1733">
        <v>94584</v>
      </c>
      <c r="B1733" t="s">
        <v>494</v>
      </c>
      <c r="C1733" t="s">
        <v>43</v>
      </c>
      <c r="D1733" t="s">
        <v>402</v>
      </c>
      <c r="E1733" t="s">
        <v>47</v>
      </c>
      <c r="F1733" t="s">
        <v>403</v>
      </c>
      <c r="G1733" s="1" t="s">
        <v>16</v>
      </c>
      <c r="H1733" s="2">
        <v>640</v>
      </c>
      <c r="I1733" s="2">
        <v>223048</v>
      </c>
      <c r="J1733" s="2">
        <v>611.09041095890416</v>
      </c>
      <c r="K1733" t="s">
        <v>43</v>
      </c>
      <c r="L1733" t="s">
        <v>105</v>
      </c>
    </row>
    <row r="1734" spans="1:12" x14ac:dyDescent="0.3">
      <c r="A1734">
        <v>94585</v>
      </c>
      <c r="B1734" t="s">
        <v>494</v>
      </c>
      <c r="C1734" t="s">
        <v>43</v>
      </c>
      <c r="D1734" t="s">
        <v>404</v>
      </c>
      <c r="E1734" t="s">
        <v>47</v>
      </c>
      <c r="F1734" t="s">
        <v>133</v>
      </c>
      <c r="G1734" s="1" t="s">
        <v>12</v>
      </c>
      <c r="H1734" s="2">
        <v>59</v>
      </c>
      <c r="I1734" s="2">
        <v>21535</v>
      </c>
      <c r="J1734" s="2">
        <v>59</v>
      </c>
      <c r="K1734" t="s">
        <v>43</v>
      </c>
      <c r="L1734" t="s">
        <v>105</v>
      </c>
    </row>
    <row r="1735" spans="1:12" x14ac:dyDescent="0.3">
      <c r="A1735">
        <v>94586</v>
      </c>
      <c r="B1735" t="s">
        <v>494</v>
      </c>
      <c r="C1735" t="s">
        <v>43</v>
      </c>
      <c r="D1735" t="s">
        <v>404</v>
      </c>
      <c r="E1735" t="s">
        <v>47</v>
      </c>
      <c r="F1735" t="s">
        <v>133</v>
      </c>
      <c r="G1735" s="1" t="s">
        <v>13</v>
      </c>
      <c r="H1735" s="2">
        <v>12</v>
      </c>
      <c r="I1735" s="2">
        <v>4380</v>
      </c>
      <c r="J1735" s="2">
        <v>12</v>
      </c>
      <c r="K1735" t="s">
        <v>43</v>
      </c>
      <c r="L1735" t="s">
        <v>105</v>
      </c>
    </row>
    <row r="1736" spans="1:12" x14ac:dyDescent="0.3">
      <c r="A1736">
        <v>94587</v>
      </c>
      <c r="B1736" t="s">
        <v>494</v>
      </c>
      <c r="C1736" t="s">
        <v>43</v>
      </c>
      <c r="D1736" t="s">
        <v>404</v>
      </c>
      <c r="E1736" t="s">
        <v>47</v>
      </c>
      <c r="F1736" t="s">
        <v>133</v>
      </c>
      <c r="G1736" s="1" t="s">
        <v>14</v>
      </c>
      <c r="H1736" s="2">
        <v>1</v>
      </c>
      <c r="I1736" s="2">
        <v>92</v>
      </c>
      <c r="J1736" s="2">
        <v>0.25205479452054796</v>
      </c>
      <c r="K1736" t="s">
        <v>11</v>
      </c>
      <c r="L1736" t="s">
        <v>105</v>
      </c>
    </row>
    <row r="1737" spans="1:12" x14ac:dyDescent="0.3">
      <c r="A1737">
        <v>94588</v>
      </c>
      <c r="B1737" t="s">
        <v>494</v>
      </c>
      <c r="C1737" t="s">
        <v>43</v>
      </c>
      <c r="D1737" t="s">
        <v>404</v>
      </c>
      <c r="E1737" t="s">
        <v>47</v>
      </c>
      <c r="F1737" t="s">
        <v>133</v>
      </c>
      <c r="G1737" s="1" t="s">
        <v>14</v>
      </c>
      <c r="H1737" s="2">
        <v>109</v>
      </c>
      <c r="I1737" s="2">
        <v>39632</v>
      </c>
      <c r="J1737" s="2">
        <v>108.58082191780822</v>
      </c>
      <c r="K1737" t="s">
        <v>43</v>
      </c>
      <c r="L1737" t="s">
        <v>105</v>
      </c>
    </row>
    <row r="1738" spans="1:12" x14ac:dyDescent="0.3">
      <c r="A1738">
        <v>94589</v>
      </c>
      <c r="B1738" t="s">
        <v>494</v>
      </c>
      <c r="C1738" t="s">
        <v>43</v>
      </c>
      <c r="D1738" t="s">
        <v>404</v>
      </c>
      <c r="E1738" t="s">
        <v>47</v>
      </c>
      <c r="F1738" t="s">
        <v>133</v>
      </c>
      <c r="G1738" s="1" t="s">
        <v>15</v>
      </c>
      <c r="H1738" s="2">
        <v>53</v>
      </c>
      <c r="I1738" s="2">
        <v>18585</v>
      </c>
      <c r="J1738" s="2">
        <v>50.917808219178085</v>
      </c>
      <c r="K1738" t="s">
        <v>43</v>
      </c>
      <c r="L1738" t="s">
        <v>105</v>
      </c>
    </row>
    <row r="1739" spans="1:12" x14ac:dyDescent="0.3">
      <c r="A1739">
        <v>94590</v>
      </c>
      <c r="B1739" t="s">
        <v>494</v>
      </c>
      <c r="C1739" t="s">
        <v>43</v>
      </c>
      <c r="D1739" t="s">
        <v>404</v>
      </c>
      <c r="E1739" t="s">
        <v>47</v>
      </c>
      <c r="F1739" t="s">
        <v>133</v>
      </c>
      <c r="G1739" s="1" t="s">
        <v>16</v>
      </c>
      <c r="H1739" s="2">
        <v>506</v>
      </c>
      <c r="I1739" s="2">
        <v>174633</v>
      </c>
      <c r="J1739" s="2">
        <v>478.44657534246574</v>
      </c>
      <c r="K1739" t="s">
        <v>43</v>
      </c>
      <c r="L1739" t="s">
        <v>105</v>
      </c>
    </row>
    <row r="1740" spans="1:12" x14ac:dyDescent="0.3">
      <c r="A1740">
        <v>94591</v>
      </c>
      <c r="B1740" t="s">
        <v>494</v>
      </c>
      <c r="C1740" t="s">
        <v>43</v>
      </c>
      <c r="D1740" t="s">
        <v>405</v>
      </c>
      <c r="E1740" t="s">
        <v>47</v>
      </c>
      <c r="F1740" t="s">
        <v>135</v>
      </c>
      <c r="G1740" s="1" t="s">
        <v>17</v>
      </c>
      <c r="H1740" s="2">
        <v>140</v>
      </c>
      <c r="I1740" s="2">
        <v>51100</v>
      </c>
      <c r="J1740" s="2">
        <v>140</v>
      </c>
      <c r="K1740" t="s">
        <v>43</v>
      </c>
      <c r="L1740" t="s">
        <v>105</v>
      </c>
    </row>
    <row r="1741" spans="1:12" x14ac:dyDescent="0.3">
      <c r="A1741">
        <v>94592</v>
      </c>
      <c r="B1741" t="s">
        <v>494</v>
      </c>
      <c r="C1741" t="s">
        <v>43</v>
      </c>
      <c r="D1741" t="s">
        <v>405</v>
      </c>
      <c r="E1741" t="s">
        <v>47</v>
      </c>
      <c r="F1741" t="s">
        <v>135</v>
      </c>
      <c r="G1741" s="1" t="s">
        <v>12</v>
      </c>
      <c r="H1741" s="2">
        <v>18</v>
      </c>
      <c r="I1741" s="2">
        <v>6478</v>
      </c>
      <c r="J1741" s="2">
        <v>17.747945205479454</v>
      </c>
      <c r="K1741" t="s">
        <v>43</v>
      </c>
      <c r="L1741" t="s">
        <v>105</v>
      </c>
    </row>
    <row r="1742" spans="1:12" x14ac:dyDescent="0.3">
      <c r="A1742">
        <v>94593</v>
      </c>
      <c r="B1742" t="s">
        <v>494</v>
      </c>
      <c r="C1742" t="s">
        <v>43</v>
      </c>
      <c r="D1742" t="s">
        <v>405</v>
      </c>
      <c r="E1742" t="s">
        <v>47</v>
      </c>
      <c r="F1742" t="s">
        <v>135</v>
      </c>
      <c r="G1742" s="1" t="s">
        <v>13</v>
      </c>
      <c r="H1742" s="2">
        <v>15</v>
      </c>
      <c r="I1742" s="2">
        <v>5475</v>
      </c>
      <c r="J1742" s="2">
        <v>15</v>
      </c>
      <c r="K1742" t="s">
        <v>43</v>
      </c>
      <c r="L1742" t="s">
        <v>105</v>
      </c>
    </row>
    <row r="1743" spans="1:12" x14ac:dyDescent="0.3">
      <c r="A1743">
        <v>94594</v>
      </c>
      <c r="B1743" t="s">
        <v>494</v>
      </c>
      <c r="C1743" t="s">
        <v>43</v>
      </c>
      <c r="D1743" t="s">
        <v>405</v>
      </c>
      <c r="E1743" t="s">
        <v>47</v>
      </c>
      <c r="F1743" t="s">
        <v>135</v>
      </c>
      <c r="G1743" s="1" t="s">
        <v>14</v>
      </c>
      <c r="H1743" s="2">
        <v>103</v>
      </c>
      <c r="I1743" s="2">
        <v>37351</v>
      </c>
      <c r="J1743" s="2">
        <v>102.33150684931506</v>
      </c>
      <c r="K1743" t="s">
        <v>43</v>
      </c>
      <c r="L1743" t="s">
        <v>105</v>
      </c>
    </row>
    <row r="1744" spans="1:12" x14ac:dyDescent="0.3">
      <c r="A1744">
        <v>94595</v>
      </c>
      <c r="B1744" t="s">
        <v>494</v>
      </c>
      <c r="C1744" t="s">
        <v>43</v>
      </c>
      <c r="D1744" t="s">
        <v>405</v>
      </c>
      <c r="E1744" t="s">
        <v>47</v>
      </c>
      <c r="F1744" t="s">
        <v>135</v>
      </c>
      <c r="G1744" s="1" t="s">
        <v>15</v>
      </c>
      <c r="H1744" s="2">
        <v>58</v>
      </c>
      <c r="I1744" s="2">
        <v>20649</v>
      </c>
      <c r="J1744" s="2">
        <v>56.57260273972603</v>
      </c>
      <c r="K1744" t="s">
        <v>43</v>
      </c>
      <c r="L1744" t="s">
        <v>105</v>
      </c>
    </row>
    <row r="1745" spans="1:12" x14ac:dyDescent="0.3">
      <c r="A1745">
        <v>94596</v>
      </c>
      <c r="B1745" t="s">
        <v>494</v>
      </c>
      <c r="C1745" t="s">
        <v>43</v>
      </c>
      <c r="D1745" t="s">
        <v>405</v>
      </c>
      <c r="E1745" t="s">
        <v>47</v>
      </c>
      <c r="F1745" t="s">
        <v>135</v>
      </c>
      <c r="G1745" s="1" t="s">
        <v>16</v>
      </c>
      <c r="H1745" s="2">
        <v>385</v>
      </c>
      <c r="I1745" s="2">
        <v>128572</v>
      </c>
      <c r="J1745" s="2">
        <v>352.25205479452057</v>
      </c>
      <c r="K1745" t="s">
        <v>43</v>
      </c>
      <c r="L1745" t="s">
        <v>105</v>
      </c>
    </row>
    <row r="1746" spans="1:12" x14ac:dyDescent="0.3">
      <c r="A1746">
        <v>94597</v>
      </c>
      <c r="B1746" t="s">
        <v>494</v>
      </c>
      <c r="C1746" t="s">
        <v>43</v>
      </c>
      <c r="D1746" t="s">
        <v>406</v>
      </c>
      <c r="E1746" t="s">
        <v>47</v>
      </c>
      <c r="F1746" t="s">
        <v>407</v>
      </c>
      <c r="G1746" s="1" t="s">
        <v>17</v>
      </c>
      <c r="H1746" s="2">
        <v>495</v>
      </c>
      <c r="I1746" s="2">
        <v>171101</v>
      </c>
      <c r="J1746" s="2">
        <v>468.76986301369863</v>
      </c>
      <c r="K1746" t="s">
        <v>43</v>
      </c>
      <c r="L1746" t="s">
        <v>105</v>
      </c>
    </row>
    <row r="1747" spans="1:12" x14ac:dyDescent="0.3">
      <c r="A1747">
        <v>94598</v>
      </c>
      <c r="B1747" t="s">
        <v>494</v>
      </c>
      <c r="C1747" t="s">
        <v>43</v>
      </c>
      <c r="D1747" t="s">
        <v>406</v>
      </c>
      <c r="E1747" t="s">
        <v>47</v>
      </c>
      <c r="F1747" t="s">
        <v>407</v>
      </c>
      <c r="G1747" s="1" t="s">
        <v>12</v>
      </c>
      <c r="H1747" s="2">
        <v>94</v>
      </c>
      <c r="I1747" s="2">
        <v>27416</v>
      </c>
      <c r="J1747" s="2">
        <v>75.112328767123287</v>
      </c>
      <c r="K1747" t="s">
        <v>43</v>
      </c>
      <c r="L1747" t="s">
        <v>105</v>
      </c>
    </row>
    <row r="1748" spans="1:12" x14ac:dyDescent="0.3">
      <c r="A1748">
        <v>94599</v>
      </c>
      <c r="B1748" t="s">
        <v>494</v>
      </c>
      <c r="C1748" t="s">
        <v>43</v>
      </c>
      <c r="D1748" t="s">
        <v>406</v>
      </c>
      <c r="E1748" t="s">
        <v>47</v>
      </c>
      <c r="F1748" t="s">
        <v>407</v>
      </c>
      <c r="G1748" s="1" t="s">
        <v>13</v>
      </c>
      <c r="H1748" s="2">
        <v>8</v>
      </c>
      <c r="I1748" s="2">
        <v>2828</v>
      </c>
      <c r="J1748" s="2">
        <v>7.7479452054794518</v>
      </c>
      <c r="K1748" t="s">
        <v>43</v>
      </c>
      <c r="L1748" t="s">
        <v>105</v>
      </c>
    </row>
    <row r="1749" spans="1:12" x14ac:dyDescent="0.3">
      <c r="A1749">
        <v>94600</v>
      </c>
      <c r="B1749" t="s">
        <v>494</v>
      </c>
      <c r="C1749" t="s">
        <v>43</v>
      </c>
      <c r="D1749" t="s">
        <v>406</v>
      </c>
      <c r="E1749" t="s">
        <v>47</v>
      </c>
      <c r="F1749" t="s">
        <v>407</v>
      </c>
      <c r="G1749" s="1" t="s">
        <v>14</v>
      </c>
      <c r="H1749" s="2">
        <v>35</v>
      </c>
      <c r="I1749" s="2">
        <v>11299</v>
      </c>
      <c r="J1749" s="2">
        <v>30.956164383561642</v>
      </c>
      <c r="K1749" t="s">
        <v>43</v>
      </c>
      <c r="L1749" t="s">
        <v>105</v>
      </c>
    </row>
    <row r="1750" spans="1:12" x14ac:dyDescent="0.3">
      <c r="A1750">
        <v>94601</v>
      </c>
      <c r="B1750" t="s">
        <v>494</v>
      </c>
      <c r="C1750" t="s">
        <v>43</v>
      </c>
      <c r="D1750" t="s">
        <v>406</v>
      </c>
      <c r="E1750" t="s">
        <v>47</v>
      </c>
      <c r="F1750" t="s">
        <v>407</v>
      </c>
      <c r="G1750" s="1" t="s">
        <v>14</v>
      </c>
      <c r="H1750" s="2">
        <v>1</v>
      </c>
      <c r="I1750" s="2">
        <v>24</v>
      </c>
      <c r="J1750" s="2">
        <v>6.575342465753424E-2</v>
      </c>
      <c r="K1750" t="s">
        <v>79</v>
      </c>
      <c r="L1750" t="s">
        <v>105</v>
      </c>
    </row>
    <row r="1751" spans="1:12" x14ac:dyDescent="0.3">
      <c r="A1751">
        <v>94602</v>
      </c>
      <c r="B1751" t="s">
        <v>494</v>
      </c>
      <c r="C1751" t="s">
        <v>43</v>
      </c>
      <c r="D1751" t="s">
        <v>406</v>
      </c>
      <c r="E1751" t="s">
        <v>47</v>
      </c>
      <c r="F1751" t="s">
        <v>407</v>
      </c>
      <c r="G1751" s="1" t="s">
        <v>15</v>
      </c>
      <c r="H1751" s="2">
        <v>23</v>
      </c>
      <c r="I1751" s="2">
        <v>7120</v>
      </c>
      <c r="J1751" s="2">
        <v>19.506849315068493</v>
      </c>
      <c r="K1751" t="s">
        <v>43</v>
      </c>
      <c r="L1751" t="s">
        <v>105</v>
      </c>
    </row>
    <row r="1752" spans="1:12" x14ac:dyDescent="0.3">
      <c r="A1752">
        <v>94603</v>
      </c>
      <c r="B1752" t="s">
        <v>494</v>
      </c>
      <c r="C1752" t="s">
        <v>43</v>
      </c>
      <c r="D1752" t="s">
        <v>406</v>
      </c>
      <c r="E1752" t="s">
        <v>47</v>
      </c>
      <c r="F1752" t="s">
        <v>407</v>
      </c>
      <c r="G1752" s="1" t="s">
        <v>16</v>
      </c>
      <c r="H1752" s="2">
        <v>174</v>
      </c>
      <c r="I1752" s="2">
        <v>60419</v>
      </c>
      <c r="J1752" s="2">
        <v>165.53150684931506</v>
      </c>
      <c r="K1752" t="s">
        <v>43</v>
      </c>
      <c r="L1752" t="s">
        <v>105</v>
      </c>
    </row>
    <row r="1753" spans="1:12" x14ac:dyDescent="0.3">
      <c r="A1753">
        <v>94604</v>
      </c>
      <c r="B1753" t="s">
        <v>494</v>
      </c>
      <c r="C1753" t="s">
        <v>43</v>
      </c>
      <c r="D1753" t="s">
        <v>408</v>
      </c>
      <c r="E1753" t="s">
        <v>47</v>
      </c>
      <c r="F1753" t="s">
        <v>409</v>
      </c>
      <c r="G1753" s="1" t="s">
        <v>12</v>
      </c>
      <c r="H1753" s="2">
        <v>48</v>
      </c>
      <c r="I1753" s="2">
        <v>17520</v>
      </c>
      <c r="J1753" s="2">
        <v>48</v>
      </c>
      <c r="K1753" t="s">
        <v>43</v>
      </c>
      <c r="L1753" t="s">
        <v>105</v>
      </c>
    </row>
    <row r="1754" spans="1:12" x14ac:dyDescent="0.3">
      <c r="A1754">
        <v>94605</v>
      </c>
      <c r="B1754" t="s">
        <v>494</v>
      </c>
      <c r="C1754" t="s">
        <v>43</v>
      </c>
      <c r="D1754" t="s">
        <v>408</v>
      </c>
      <c r="E1754" t="s">
        <v>47</v>
      </c>
      <c r="F1754" t="s">
        <v>409</v>
      </c>
      <c r="G1754" s="1" t="s">
        <v>13</v>
      </c>
      <c r="H1754" s="2">
        <v>24</v>
      </c>
      <c r="I1754" s="2">
        <v>7967</v>
      </c>
      <c r="J1754" s="2">
        <v>21.827397260273973</v>
      </c>
      <c r="K1754" t="s">
        <v>43</v>
      </c>
      <c r="L1754" t="s">
        <v>105</v>
      </c>
    </row>
    <row r="1755" spans="1:12" x14ac:dyDescent="0.3">
      <c r="A1755">
        <v>94606</v>
      </c>
      <c r="B1755" t="s">
        <v>494</v>
      </c>
      <c r="C1755" t="s">
        <v>43</v>
      </c>
      <c r="D1755" t="s">
        <v>408</v>
      </c>
      <c r="E1755" t="s">
        <v>47</v>
      </c>
      <c r="F1755" t="s">
        <v>409</v>
      </c>
      <c r="G1755" s="1" t="s">
        <v>14</v>
      </c>
      <c r="H1755" s="2">
        <v>1</v>
      </c>
      <c r="I1755" s="2">
        <v>31</v>
      </c>
      <c r="J1755" s="2">
        <v>8.4931506849315067E-2</v>
      </c>
      <c r="K1755" t="s">
        <v>39</v>
      </c>
      <c r="L1755" t="s">
        <v>105</v>
      </c>
    </row>
    <row r="1756" spans="1:12" x14ac:dyDescent="0.3">
      <c r="A1756">
        <v>94607</v>
      </c>
      <c r="B1756" t="s">
        <v>494</v>
      </c>
      <c r="C1756" t="s">
        <v>43</v>
      </c>
      <c r="D1756" t="s">
        <v>408</v>
      </c>
      <c r="E1756" t="s">
        <v>47</v>
      </c>
      <c r="F1756" t="s">
        <v>409</v>
      </c>
      <c r="G1756" s="1" t="s">
        <v>14</v>
      </c>
      <c r="H1756" s="2">
        <v>94</v>
      </c>
      <c r="I1756" s="2">
        <v>32543</v>
      </c>
      <c r="J1756" s="2">
        <v>89.158904109589045</v>
      </c>
      <c r="K1756" t="s">
        <v>43</v>
      </c>
      <c r="L1756" t="s">
        <v>105</v>
      </c>
    </row>
    <row r="1757" spans="1:12" x14ac:dyDescent="0.3">
      <c r="A1757">
        <v>94608</v>
      </c>
      <c r="B1757" t="s">
        <v>494</v>
      </c>
      <c r="C1757" t="s">
        <v>43</v>
      </c>
      <c r="D1757" t="s">
        <v>408</v>
      </c>
      <c r="E1757" t="s">
        <v>47</v>
      </c>
      <c r="F1757" t="s">
        <v>409</v>
      </c>
      <c r="G1757" s="1" t="s">
        <v>14</v>
      </c>
      <c r="H1757" s="2">
        <v>1</v>
      </c>
      <c r="I1757" s="2">
        <v>365</v>
      </c>
      <c r="J1757" s="2">
        <v>1</v>
      </c>
      <c r="K1757" t="s">
        <v>82</v>
      </c>
      <c r="L1757" t="s">
        <v>105</v>
      </c>
    </row>
    <row r="1758" spans="1:12" x14ac:dyDescent="0.3">
      <c r="A1758">
        <v>94609</v>
      </c>
      <c r="B1758" t="s">
        <v>494</v>
      </c>
      <c r="C1758" t="s">
        <v>43</v>
      </c>
      <c r="D1758" t="s">
        <v>408</v>
      </c>
      <c r="E1758" t="s">
        <v>47</v>
      </c>
      <c r="F1758" t="s">
        <v>409</v>
      </c>
      <c r="G1758" s="1" t="s">
        <v>15</v>
      </c>
      <c r="H1758" s="2">
        <v>59</v>
      </c>
      <c r="I1758" s="2">
        <v>20499</v>
      </c>
      <c r="J1758" s="2">
        <v>56.161643835616438</v>
      </c>
      <c r="K1758" t="s">
        <v>43</v>
      </c>
      <c r="L1758" t="s">
        <v>105</v>
      </c>
    </row>
    <row r="1759" spans="1:12" x14ac:dyDescent="0.3">
      <c r="A1759">
        <v>94610</v>
      </c>
      <c r="B1759" t="s">
        <v>494</v>
      </c>
      <c r="C1759" t="s">
        <v>43</v>
      </c>
      <c r="D1759" t="s">
        <v>408</v>
      </c>
      <c r="E1759" t="s">
        <v>47</v>
      </c>
      <c r="F1759" t="s">
        <v>409</v>
      </c>
      <c r="G1759" s="1" t="s">
        <v>16</v>
      </c>
      <c r="H1759" s="2">
        <v>244</v>
      </c>
      <c r="I1759" s="2">
        <v>86707</v>
      </c>
      <c r="J1759" s="2">
        <v>237.55342465753424</v>
      </c>
      <c r="K1759" t="s">
        <v>43</v>
      </c>
      <c r="L1759" t="s">
        <v>105</v>
      </c>
    </row>
    <row r="1760" spans="1:12" x14ac:dyDescent="0.3">
      <c r="A1760">
        <v>94611</v>
      </c>
      <c r="B1760" t="s">
        <v>494</v>
      </c>
      <c r="C1760" t="s">
        <v>43</v>
      </c>
      <c r="D1760" t="s">
        <v>410</v>
      </c>
      <c r="E1760" t="s">
        <v>47</v>
      </c>
      <c r="F1760" t="s">
        <v>411</v>
      </c>
      <c r="G1760" s="1" t="s">
        <v>17</v>
      </c>
      <c r="H1760" s="2">
        <v>300</v>
      </c>
      <c r="I1760" s="2">
        <v>109408</v>
      </c>
      <c r="J1760" s="2">
        <v>299.74794520547943</v>
      </c>
      <c r="K1760" t="s">
        <v>43</v>
      </c>
      <c r="L1760" t="s">
        <v>105</v>
      </c>
    </row>
    <row r="1761" spans="1:12" x14ac:dyDescent="0.3">
      <c r="A1761">
        <v>94612</v>
      </c>
      <c r="B1761" t="s">
        <v>494</v>
      </c>
      <c r="C1761" t="s">
        <v>43</v>
      </c>
      <c r="D1761" t="s">
        <v>410</v>
      </c>
      <c r="E1761" t="s">
        <v>47</v>
      </c>
      <c r="F1761" t="s">
        <v>411</v>
      </c>
      <c r="G1761" s="1" t="s">
        <v>12</v>
      </c>
      <c r="H1761" s="2">
        <v>524</v>
      </c>
      <c r="I1761" s="2">
        <v>178148</v>
      </c>
      <c r="J1761" s="2">
        <v>488.07671232876714</v>
      </c>
      <c r="K1761" t="s">
        <v>43</v>
      </c>
      <c r="L1761" t="s">
        <v>105</v>
      </c>
    </row>
    <row r="1762" spans="1:12" x14ac:dyDescent="0.3">
      <c r="A1762">
        <v>94613</v>
      </c>
      <c r="B1762" t="s">
        <v>494</v>
      </c>
      <c r="C1762" t="s">
        <v>43</v>
      </c>
      <c r="D1762" t="s">
        <v>410</v>
      </c>
      <c r="E1762" t="s">
        <v>47</v>
      </c>
      <c r="F1762" t="s">
        <v>411</v>
      </c>
      <c r="G1762" s="1" t="s">
        <v>13</v>
      </c>
      <c r="H1762" s="2">
        <v>55</v>
      </c>
      <c r="I1762" s="2">
        <v>19194</v>
      </c>
      <c r="J1762" s="2">
        <v>52.586301369863016</v>
      </c>
      <c r="K1762" t="s">
        <v>43</v>
      </c>
      <c r="L1762" t="s">
        <v>105</v>
      </c>
    </row>
    <row r="1763" spans="1:12" x14ac:dyDescent="0.3">
      <c r="A1763">
        <v>94614</v>
      </c>
      <c r="B1763" t="s">
        <v>494</v>
      </c>
      <c r="C1763" t="s">
        <v>43</v>
      </c>
      <c r="D1763" t="s">
        <v>410</v>
      </c>
      <c r="E1763" t="s">
        <v>47</v>
      </c>
      <c r="F1763" t="s">
        <v>411</v>
      </c>
      <c r="G1763" s="1" t="s">
        <v>14</v>
      </c>
      <c r="H1763" s="2">
        <v>6</v>
      </c>
      <c r="I1763" s="2">
        <v>671</v>
      </c>
      <c r="J1763" s="2">
        <v>1.8383561643835618</v>
      </c>
      <c r="K1763" t="s">
        <v>11</v>
      </c>
      <c r="L1763" t="s">
        <v>105</v>
      </c>
    </row>
    <row r="1764" spans="1:12" x14ac:dyDescent="0.3">
      <c r="A1764">
        <v>94615</v>
      </c>
      <c r="B1764" t="s">
        <v>494</v>
      </c>
      <c r="C1764" t="s">
        <v>43</v>
      </c>
      <c r="D1764" t="s">
        <v>410</v>
      </c>
      <c r="E1764" t="s">
        <v>47</v>
      </c>
      <c r="F1764" t="s">
        <v>411</v>
      </c>
      <c r="G1764" s="1" t="s">
        <v>14</v>
      </c>
      <c r="H1764" s="2">
        <v>1</v>
      </c>
      <c r="I1764" s="2">
        <v>61</v>
      </c>
      <c r="J1764" s="2">
        <v>0.16712328767123288</v>
      </c>
      <c r="K1764" t="s">
        <v>40</v>
      </c>
      <c r="L1764" t="s">
        <v>105</v>
      </c>
    </row>
    <row r="1765" spans="1:12" x14ac:dyDescent="0.3">
      <c r="A1765">
        <v>94616</v>
      </c>
      <c r="B1765" t="s">
        <v>494</v>
      </c>
      <c r="C1765" t="s">
        <v>43</v>
      </c>
      <c r="D1765" t="s">
        <v>410</v>
      </c>
      <c r="E1765" t="s">
        <v>47</v>
      </c>
      <c r="F1765" t="s">
        <v>411</v>
      </c>
      <c r="G1765" s="1" t="s">
        <v>14</v>
      </c>
      <c r="H1765" s="2">
        <v>305</v>
      </c>
      <c r="I1765" s="2">
        <v>106638</v>
      </c>
      <c r="J1765" s="2">
        <v>292.15890410958906</v>
      </c>
      <c r="K1765" t="s">
        <v>43</v>
      </c>
      <c r="L1765" t="s">
        <v>105</v>
      </c>
    </row>
    <row r="1766" spans="1:12" x14ac:dyDescent="0.3">
      <c r="A1766">
        <v>94617</v>
      </c>
      <c r="B1766" t="s">
        <v>494</v>
      </c>
      <c r="C1766" t="s">
        <v>43</v>
      </c>
      <c r="D1766" t="s">
        <v>410</v>
      </c>
      <c r="E1766" t="s">
        <v>47</v>
      </c>
      <c r="F1766" t="s">
        <v>411</v>
      </c>
      <c r="G1766" s="1" t="s">
        <v>14</v>
      </c>
      <c r="H1766" s="2">
        <v>1</v>
      </c>
      <c r="I1766" s="2">
        <v>61</v>
      </c>
      <c r="J1766" s="2">
        <v>0.16712328767123288</v>
      </c>
      <c r="K1766" t="s">
        <v>69</v>
      </c>
      <c r="L1766" t="s">
        <v>105</v>
      </c>
    </row>
    <row r="1767" spans="1:12" x14ac:dyDescent="0.3">
      <c r="A1767">
        <v>94618</v>
      </c>
      <c r="B1767" t="s">
        <v>494</v>
      </c>
      <c r="C1767" t="s">
        <v>43</v>
      </c>
      <c r="D1767" t="s">
        <v>410</v>
      </c>
      <c r="E1767" t="s">
        <v>47</v>
      </c>
      <c r="F1767" t="s">
        <v>411</v>
      </c>
      <c r="G1767" s="1" t="s">
        <v>15</v>
      </c>
      <c r="H1767" s="2">
        <v>161</v>
      </c>
      <c r="I1767" s="2">
        <v>54198</v>
      </c>
      <c r="J1767" s="2">
        <v>148.48767123287672</v>
      </c>
      <c r="K1767" t="s">
        <v>43</v>
      </c>
      <c r="L1767" t="s">
        <v>105</v>
      </c>
    </row>
    <row r="1768" spans="1:12" x14ac:dyDescent="0.3">
      <c r="A1768">
        <v>94619</v>
      </c>
      <c r="B1768" t="s">
        <v>494</v>
      </c>
      <c r="C1768" t="s">
        <v>43</v>
      </c>
      <c r="D1768" t="s">
        <v>410</v>
      </c>
      <c r="E1768" t="s">
        <v>47</v>
      </c>
      <c r="F1768" t="s">
        <v>411</v>
      </c>
      <c r="G1768" s="1" t="s">
        <v>16</v>
      </c>
      <c r="H1768" s="2">
        <v>634</v>
      </c>
      <c r="I1768" s="2">
        <v>219055</v>
      </c>
      <c r="J1768" s="2">
        <v>600.15068493150682</v>
      </c>
      <c r="K1768" t="s">
        <v>43</v>
      </c>
      <c r="L1768" t="s">
        <v>105</v>
      </c>
    </row>
    <row r="1769" spans="1:12" x14ac:dyDescent="0.3">
      <c r="A1769">
        <v>94620</v>
      </c>
      <c r="B1769" t="s">
        <v>494</v>
      </c>
      <c r="C1769" t="s">
        <v>43</v>
      </c>
      <c r="D1769" t="s">
        <v>412</v>
      </c>
      <c r="E1769" t="s">
        <v>47</v>
      </c>
      <c r="F1769" t="s">
        <v>136</v>
      </c>
      <c r="G1769" s="1" t="s">
        <v>17</v>
      </c>
      <c r="H1769" s="2">
        <v>1145</v>
      </c>
      <c r="I1769" s="2">
        <v>380979</v>
      </c>
      <c r="J1769" s="2">
        <v>1043.7780821917809</v>
      </c>
      <c r="K1769" t="s">
        <v>43</v>
      </c>
      <c r="L1769" t="s">
        <v>105</v>
      </c>
    </row>
    <row r="1770" spans="1:12" x14ac:dyDescent="0.3">
      <c r="A1770">
        <v>94621</v>
      </c>
      <c r="B1770" t="s">
        <v>494</v>
      </c>
      <c r="C1770" t="s">
        <v>43</v>
      </c>
      <c r="D1770" t="s">
        <v>412</v>
      </c>
      <c r="E1770" t="s">
        <v>47</v>
      </c>
      <c r="F1770" t="s">
        <v>136</v>
      </c>
      <c r="G1770" s="1" t="s">
        <v>12</v>
      </c>
      <c r="H1770" s="2">
        <v>373</v>
      </c>
      <c r="I1770" s="2">
        <v>121224</v>
      </c>
      <c r="J1770" s="2">
        <v>332.12054794520549</v>
      </c>
      <c r="K1770" t="s">
        <v>43</v>
      </c>
      <c r="L1770" t="s">
        <v>105</v>
      </c>
    </row>
    <row r="1771" spans="1:12" x14ac:dyDescent="0.3">
      <c r="A1771">
        <v>94622</v>
      </c>
      <c r="B1771" t="s">
        <v>494</v>
      </c>
      <c r="C1771" t="s">
        <v>43</v>
      </c>
      <c r="D1771" t="s">
        <v>412</v>
      </c>
      <c r="E1771" t="s">
        <v>47</v>
      </c>
      <c r="F1771" t="s">
        <v>136</v>
      </c>
      <c r="G1771" s="1" t="s">
        <v>13</v>
      </c>
      <c r="H1771" s="2">
        <v>46</v>
      </c>
      <c r="I1771" s="2">
        <v>15023</v>
      </c>
      <c r="J1771" s="2">
        <v>41.158904109589038</v>
      </c>
      <c r="K1771" t="s">
        <v>43</v>
      </c>
      <c r="L1771" t="s">
        <v>105</v>
      </c>
    </row>
    <row r="1772" spans="1:12" x14ac:dyDescent="0.3">
      <c r="A1772">
        <v>94623</v>
      </c>
      <c r="B1772" t="s">
        <v>494</v>
      </c>
      <c r="C1772" t="s">
        <v>43</v>
      </c>
      <c r="D1772" t="s">
        <v>412</v>
      </c>
      <c r="E1772" t="s">
        <v>47</v>
      </c>
      <c r="F1772" t="s">
        <v>136</v>
      </c>
      <c r="G1772" s="1" t="s">
        <v>14</v>
      </c>
      <c r="H1772" s="2">
        <v>219</v>
      </c>
      <c r="I1772" s="2">
        <v>75230</v>
      </c>
      <c r="J1772" s="2">
        <v>206.10958904109589</v>
      </c>
      <c r="K1772" t="s">
        <v>43</v>
      </c>
      <c r="L1772" t="s">
        <v>105</v>
      </c>
    </row>
    <row r="1773" spans="1:12" x14ac:dyDescent="0.3">
      <c r="A1773">
        <v>94624</v>
      </c>
      <c r="B1773" t="s">
        <v>494</v>
      </c>
      <c r="C1773" t="s">
        <v>43</v>
      </c>
      <c r="D1773" t="s">
        <v>412</v>
      </c>
      <c r="E1773" t="s">
        <v>47</v>
      </c>
      <c r="F1773" t="s">
        <v>136</v>
      </c>
      <c r="G1773" s="1" t="s">
        <v>15</v>
      </c>
      <c r="H1773" s="2">
        <v>124</v>
      </c>
      <c r="I1773" s="2">
        <v>43806</v>
      </c>
      <c r="J1773" s="2">
        <v>120.01643835616439</v>
      </c>
      <c r="K1773" t="s">
        <v>43</v>
      </c>
      <c r="L1773" t="s">
        <v>105</v>
      </c>
    </row>
    <row r="1774" spans="1:12" x14ac:dyDescent="0.3">
      <c r="A1774">
        <v>94625</v>
      </c>
      <c r="B1774" t="s">
        <v>494</v>
      </c>
      <c r="C1774" t="s">
        <v>43</v>
      </c>
      <c r="D1774" t="s">
        <v>412</v>
      </c>
      <c r="E1774" t="s">
        <v>47</v>
      </c>
      <c r="F1774" t="s">
        <v>136</v>
      </c>
      <c r="G1774" s="1" t="s">
        <v>16</v>
      </c>
      <c r="H1774" s="2">
        <v>566</v>
      </c>
      <c r="I1774" s="2">
        <v>195153</v>
      </c>
      <c r="J1774" s="2">
        <v>534.66575342465751</v>
      </c>
      <c r="K1774" t="s">
        <v>43</v>
      </c>
      <c r="L1774" t="s">
        <v>105</v>
      </c>
    </row>
    <row r="1775" spans="1:12" x14ac:dyDescent="0.3">
      <c r="A1775">
        <v>94626</v>
      </c>
      <c r="B1775" t="s">
        <v>494</v>
      </c>
      <c r="C1775" t="s">
        <v>43</v>
      </c>
      <c r="D1775" t="s">
        <v>413</v>
      </c>
      <c r="E1775" t="s">
        <v>49</v>
      </c>
      <c r="F1775" t="s">
        <v>414</v>
      </c>
      <c r="G1775" s="1" t="s">
        <v>17</v>
      </c>
      <c r="H1775" s="2">
        <v>7</v>
      </c>
      <c r="I1775" s="2">
        <v>2555</v>
      </c>
      <c r="J1775" s="2">
        <v>7</v>
      </c>
      <c r="K1775" t="s">
        <v>43</v>
      </c>
      <c r="L1775" t="s">
        <v>105</v>
      </c>
    </row>
    <row r="1776" spans="1:12" x14ac:dyDescent="0.3">
      <c r="A1776">
        <v>94627</v>
      </c>
      <c r="B1776" t="s">
        <v>494</v>
      </c>
      <c r="C1776" t="s">
        <v>43</v>
      </c>
      <c r="D1776" t="s">
        <v>413</v>
      </c>
      <c r="E1776" t="s">
        <v>49</v>
      </c>
      <c r="F1776" t="s">
        <v>414</v>
      </c>
      <c r="G1776" s="1" t="s">
        <v>12</v>
      </c>
      <c r="H1776" s="2">
        <v>10</v>
      </c>
      <c r="I1776" s="2">
        <v>3650</v>
      </c>
      <c r="J1776" s="2">
        <v>10</v>
      </c>
      <c r="K1776" t="s">
        <v>43</v>
      </c>
      <c r="L1776" t="s">
        <v>105</v>
      </c>
    </row>
    <row r="1777" spans="1:12" x14ac:dyDescent="0.3">
      <c r="A1777">
        <v>94628</v>
      </c>
      <c r="B1777" t="s">
        <v>494</v>
      </c>
      <c r="C1777" t="s">
        <v>43</v>
      </c>
      <c r="D1777" t="s">
        <v>413</v>
      </c>
      <c r="E1777" t="s">
        <v>49</v>
      </c>
      <c r="F1777" t="s">
        <v>414</v>
      </c>
      <c r="G1777" s="1" t="s">
        <v>13</v>
      </c>
      <c r="H1777" s="2">
        <v>4</v>
      </c>
      <c r="I1777" s="2">
        <v>1460</v>
      </c>
      <c r="J1777" s="2">
        <v>4</v>
      </c>
      <c r="K1777" t="s">
        <v>43</v>
      </c>
      <c r="L1777" t="s">
        <v>105</v>
      </c>
    </row>
    <row r="1778" spans="1:12" x14ac:dyDescent="0.3">
      <c r="A1778">
        <v>94629</v>
      </c>
      <c r="B1778" t="s">
        <v>494</v>
      </c>
      <c r="C1778" t="s">
        <v>43</v>
      </c>
      <c r="D1778" t="s">
        <v>413</v>
      </c>
      <c r="E1778" t="s">
        <v>49</v>
      </c>
      <c r="F1778" t="s">
        <v>414</v>
      </c>
      <c r="G1778" s="1" t="s">
        <v>14</v>
      </c>
      <c r="H1778" s="2">
        <v>1</v>
      </c>
      <c r="I1778" s="2">
        <v>181</v>
      </c>
      <c r="J1778" s="2">
        <v>0.49589041095890413</v>
      </c>
      <c r="K1778" t="s">
        <v>40</v>
      </c>
      <c r="L1778" t="s">
        <v>105</v>
      </c>
    </row>
    <row r="1779" spans="1:12" x14ac:dyDescent="0.3">
      <c r="A1779">
        <v>94630</v>
      </c>
      <c r="B1779" t="s">
        <v>494</v>
      </c>
      <c r="C1779" t="s">
        <v>43</v>
      </c>
      <c r="D1779" t="s">
        <v>413</v>
      </c>
      <c r="E1779" t="s">
        <v>49</v>
      </c>
      <c r="F1779" t="s">
        <v>414</v>
      </c>
      <c r="G1779" s="1" t="s">
        <v>14</v>
      </c>
      <c r="H1779" s="2">
        <v>30</v>
      </c>
      <c r="I1779" s="2">
        <v>10559</v>
      </c>
      <c r="J1779" s="2">
        <v>28.92876712328767</v>
      </c>
      <c r="K1779" t="s">
        <v>43</v>
      </c>
      <c r="L1779" t="s">
        <v>105</v>
      </c>
    </row>
    <row r="1780" spans="1:12" x14ac:dyDescent="0.3">
      <c r="A1780">
        <v>94631</v>
      </c>
      <c r="B1780" t="s">
        <v>494</v>
      </c>
      <c r="C1780" t="s">
        <v>43</v>
      </c>
      <c r="D1780" t="s">
        <v>413</v>
      </c>
      <c r="E1780" t="s">
        <v>49</v>
      </c>
      <c r="F1780" t="s">
        <v>414</v>
      </c>
      <c r="G1780" s="1" t="s">
        <v>15</v>
      </c>
      <c r="H1780" s="2">
        <v>29</v>
      </c>
      <c r="I1780" s="2">
        <v>10585</v>
      </c>
      <c r="J1780" s="2">
        <v>29</v>
      </c>
      <c r="K1780" t="s">
        <v>43</v>
      </c>
      <c r="L1780" t="s">
        <v>105</v>
      </c>
    </row>
    <row r="1781" spans="1:12" x14ac:dyDescent="0.3">
      <c r="A1781">
        <v>94632</v>
      </c>
      <c r="B1781" t="s">
        <v>494</v>
      </c>
      <c r="C1781" t="s">
        <v>43</v>
      </c>
      <c r="D1781" t="s">
        <v>413</v>
      </c>
      <c r="E1781" t="s">
        <v>49</v>
      </c>
      <c r="F1781" t="s">
        <v>414</v>
      </c>
      <c r="G1781" s="1" t="s">
        <v>16</v>
      </c>
      <c r="H1781" s="2">
        <v>41</v>
      </c>
      <c r="I1781" s="2">
        <v>14200</v>
      </c>
      <c r="J1781" s="2">
        <v>38.904109589041099</v>
      </c>
      <c r="K1781" t="s">
        <v>43</v>
      </c>
      <c r="L1781" t="s">
        <v>105</v>
      </c>
    </row>
    <row r="1782" spans="1:12" x14ac:dyDescent="0.3">
      <c r="A1782">
        <v>94633</v>
      </c>
      <c r="B1782" t="s">
        <v>494</v>
      </c>
      <c r="C1782" t="s">
        <v>43</v>
      </c>
      <c r="D1782" t="s">
        <v>415</v>
      </c>
      <c r="E1782" t="s">
        <v>49</v>
      </c>
      <c r="F1782" t="s">
        <v>416</v>
      </c>
      <c r="G1782" s="1" t="s">
        <v>17</v>
      </c>
      <c r="H1782" s="2">
        <v>345</v>
      </c>
      <c r="I1782" s="2">
        <v>116975</v>
      </c>
      <c r="J1782" s="2">
        <v>320.47945205479454</v>
      </c>
      <c r="K1782" t="s">
        <v>43</v>
      </c>
      <c r="L1782" t="s">
        <v>105</v>
      </c>
    </row>
    <row r="1783" spans="1:12" x14ac:dyDescent="0.3">
      <c r="A1783">
        <v>94634</v>
      </c>
      <c r="B1783" t="s">
        <v>494</v>
      </c>
      <c r="C1783" t="s">
        <v>43</v>
      </c>
      <c r="D1783" t="s">
        <v>415</v>
      </c>
      <c r="E1783" t="s">
        <v>49</v>
      </c>
      <c r="F1783" t="s">
        <v>416</v>
      </c>
      <c r="G1783" s="1" t="s">
        <v>12</v>
      </c>
      <c r="H1783" s="2">
        <v>434</v>
      </c>
      <c r="I1783" s="2">
        <v>145187</v>
      </c>
      <c r="J1783" s="2">
        <v>397.77260273972604</v>
      </c>
      <c r="K1783" t="s">
        <v>43</v>
      </c>
      <c r="L1783" t="s">
        <v>105</v>
      </c>
    </row>
    <row r="1784" spans="1:12" x14ac:dyDescent="0.3">
      <c r="A1784">
        <v>94635</v>
      </c>
      <c r="B1784" t="s">
        <v>494</v>
      </c>
      <c r="C1784" t="s">
        <v>43</v>
      </c>
      <c r="D1784" t="s">
        <v>415</v>
      </c>
      <c r="E1784" t="s">
        <v>49</v>
      </c>
      <c r="F1784" t="s">
        <v>416</v>
      </c>
      <c r="G1784" s="1" t="s">
        <v>13</v>
      </c>
      <c r="H1784" s="2">
        <v>309</v>
      </c>
      <c r="I1784" s="2">
        <v>110783</v>
      </c>
      <c r="J1784" s="2">
        <v>303.51506849315069</v>
      </c>
      <c r="K1784" t="s">
        <v>43</v>
      </c>
      <c r="L1784" t="s">
        <v>105</v>
      </c>
    </row>
    <row r="1785" spans="1:12" x14ac:dyDescent="0.3">
      <c r="A1785">
        <v>94636</v>
      </c>
      <c r="B1785" t="s">
        <v>494</v>
      </c>
      <c r="C1785" t="s">
        <v>43</v>
      </c>
      <c r="D1785" t="s">
        <v>415</v>
      </c>
      <c r="E1785" t="s">
        <v>49</v>
      </c>
      <c r="F1785" t="s">
        <v>416</v>
      </c>
      <c r="G1785" s="1" t="s">
        <v>14</v>
      </c>
      <c r="H1785" s="2">
        <v>984</v>
      </c>
      <c r="I1785" s="2">
        <v>351200</v>
      </c>
      <c r="J1785" s="2">
        <v>962.19178082191786</v>
      </c>
      <c r="K1785" t="s">
        <v>43</v>
      </c>
      <c r="L1785" t="s">
        <v>105</v>
      </c>
    </row>
    <row r="1786" spans="1:12" x14ac:dyDescent="0.3">
      <c r="A1786">
        <v>94637</v>
      </c>
      <c r="B1786" t="s">
        <v>494</v>
      </c>
      <c r="C1786" t="s">
        <v>43</v>
      </c>
      <c r="D1786" t="s">
        <v>415</v>
      </c>
      <c r="E1786" t="s">
        <v>49</v>
      </c>
      <c r="F1786" t="s">
        <v>416</v>
      </c>
      <c r="G1786" s="1" t="s">
        <v>15</v>
      </c>
      <c r="H1786" s="2">
        <v>102</v>
      </c>
      <c r="I1786" s="2">
        <v>36875</v>
      </c>
      <c r="J1786" s="2">
        <v>101.02739726027397</v>
      </c>
      <c r="K1786" t="s">
        <v>43</v>
      </c>
      <c r="L1786" t="s">
        <v>105</v>
      </c>
    </row>
    <row r="1787" spans="1:12" x14ac:dyDescent="0.3">
      <c r="A1787">
        <v>94638</v>
      </c>
      <c r="B1787" t="s">
        <v>494</v>
      </c>
      <c r="C1787" t="s">
        <v>43</v>
      </c>
      <c r="D1787" t="s">
        <v>415</v>
      </c>
      <c r="E1787" t="s">
        <v>49</v>
      </c>
      <c r="F1787" t="s">
        <v>416</v>
      </c>
      <c r="G1787" s="1" t="s">
        <v>16</v>
      </c>
      <c r="H1787" s="2">
        <v>201</v>
      </c>
      <c r="I1787" s="2">
        <v>72571</v>
      </c>
      <c r="J1787" s="2">
        <v>198.82465753424657</v>
      </c>
      <c r="K1787" t="s">
        <v>43</v>
      </c>
      <c r="L1787" t="s">
        <v>105</v>
      </c>
    </row>
    <row r="1788" spans="1:12" x14ac:dyDescent="0.3">
      <c r="A1788">
        <v>94639</v>
      </c>
      <c r="B1788" t="s">
        <v>494</v>
      </c>
      <c r="C1788" t="s">
        <v>43</v>
      </c>
      <c r="D1788" t="s">
        <v>417</v>
      </c>
      <c r="E1788" t="s">
        <v>49</v>
      </c>
      <c r="F1788" t="s">
        <v>418</v>
      </c>
      <c r="G1788" s="1" t="s">
        <v>17</v>
      </c>
      <c r="H1788" s="2">
        <v>343</v>
      </c>
      <c r="I1788" s="2">
        <v>109870</v>
      </c>
      <c r="J1788" s="2">
        <v>301.01369863013701</v>
      </c>
      <c r="K1788" t="s">
        <v>43</v>
      </c>
      <c r="L1788" t="s">
        <v>105</v>
      </c>
    </row>
    <row r="1789" spans="1:12" x14ac:dyDescent="0.3">
      <c r="A1789">
        <v>94640</v>
      </c>
      <c r="B1789" t="s">
        <v>494</v>
      </c>
      <c r="C1789" t="s">
        <v>43</v>
      </c>
      <c r="D1789" t="s">
        <v>417</v>
      </c>
      <c r="E1789" t="s">
        <v>49</v>
      </c>
      <c r="F1789" t="s">
        <v>418</v>
      </c>
      <c r="G1789" s="1" t="s">
        <v>12</v>
      </c>
      <c r="H1789" s="2">
        <v>658</v>
      </c>
      <c r="I1789" s="2">
        <v>235501</v>
      </c>
      <c r="J1789" s="2">
        <v>645.20821917808223</v>
      </c>
      <c r="K1789" t="s">
        <v>43</v>
      </c>
      <c r="L1789" t="s">
        <v>105</v>
      </c>
    </row>
    <row r="1790" spans="1:12" x14ac:dyDescent="0.3">
      <c r="A1790">
        <v>94641</v>
      </c>
      <c r="B1790" t="s">
        <v>494</v>
      </c>
      <c r="C1790" t="s">
        <v>43</v>
      </c>
      <c r="D1790" t="s">
        <v>417</v>
      </c>
      <c r="E1790" t="s">
        <v>49</v>
      </c>
      <c r="F1790" t="s">
        <v>418</v>
      </c>
      <c r="G1790" s="1" t="s">
        <v>13</v>
      </c>
      <c r="H1790" s="2">
        <v>272</v>
      </c>
      <c r="I1790" s="2">
        <v>97664</v>
      </c>
      <c r="J1790" s="2">
        <v>267.57260273972605</v>
      </c>
      <c r="K1790" t="s">
        <v>43</v>
      </c>
      <c r="L1790" t="s">
        <v>105</v>
      </c>
    </row>
    <row r="1791" spans="1:12" x14ac:dyDescent="0.3">
      <c r="A1791">
        <v>94642</v>
      </c>
      <c r="B1791" t="s">
        <v>494</v>
      </c>
      <c r="C1791" t="s">
        <v>43</v>
      </c>
      <c r="D1791" t="s">
        <v>417</v>
      </c>
      <c r="E1791" t="s">
        <v>49</v>
      </c>
      <c r="F1791" t="s">
        <v>418</v>
      </c>
      <c r="G1791" s="1" t="s">
        <v>14</v>
      </c>
      <c r="H1791" s="2">
        <v>899</v>
      </c>
      <c r="I1791" s="2">
        <v>325091</v>
      </c>
      <c r="J1791" s="2">
        <v>890.66027397260279</v>
      </c>
      <c r="K1791" t="s">
        <v>43</v>
      </c>
      <c r="L1791" t="s">
        <v>105</v>
      </c>
    </row>
    <row r="1792" spans="1:12" x14ac:dyDescent="0.3">
      <c r="A1792">
        <v>94643</v>
      </c>
      <c r="B1792" t="s">
        <v>494</v>
      </c>
      <c r="C1792" t="s">
        <v>43</v>
      </c>
      <c r="D1792" t="s">
        <v>417</v>
      </c>
      <c r="E1792" t="s">
        <v>49</v>
      </c>
      <c r="F1792" t="s">
        <v>418</v>
      </c>
      <c r="G1792" s="1" t="s">
        <v>15</v>
      </c>
      <c r="H1792" s="2">
        <v>144</v>
      </c>
      <c r="I1792" s="2">
        <v>51677</v>
      </c>
      <c r="J1792" s="2">
        <v>141.58082191780821</v>
      </c>
      <c r="K1792" t="s">
        <v>43</v>
      </c>
      <c r="L1792" t="s">
        <v>105</v>
      </c>
    </row>
    <row r="1793" spans="1:12" x14ac:dyDescent="0.3">
      <c r="A1793">
        <v>94644</v>
      </c>
      <c r="B1793" t="s">
        <v>494</v>
      </c>
      <c r="C1793" t="s">
        <v>43</v>
      </c>
      <c r="D1793" t="s">
        <v>417</v>
      </c>
      <c r="E1793" t="s">
        <v>49</v>
      </c>
      <c r="F1793" t="s">
        <v>418</v>
      </c>
      <c r="G1793" s="1" t="s">
        <v>16</v>
      </c>
      <c r="H1793" s="2">
        <v>160</v>
      </c>
      <c r="I1793" s="2">
        <v>57729</v>
      </c>
      <c r="J1793" s="2">
        <v>158.16164383561645</v>
      </c>
      <c r="K1793" t="s">
        <v>43</v>
      </c>
      <c r="L1793" t="s">
        <v>105</v>
      </c>
    </row>
    <row r="1794" spans="1:12" x14ac:dyDescent="0.3">
      <c r="A1794">
        <v>94645</v>
      </c>
      <c r="B1794" t="s">
        <v>494</v>
      </c>
      <c r="C1794" t="s">
        <v>43</v>
      </c>
      <c r="D1794" t="s">
        <v>419</v>
      </c>
      <c r="E1794" t="s">
        <v>49</v>
      </c>
      <c r="F1794" t="s">
        <v>420</v>
      </c>
      <c r="G1794" s="1" t="s">
        <v>17</v>
      </c>
      <c r="H1794" s="2">
        <v>983</v>
      </c>
      <c r="I1794" s="2">
        <v>325354</v>
      </c>
      <c r="J1794" s="2">
        <v>891.38082191780825</v>
      </c>
      <c r="K1794" t="s">
        <v>43</v>
      </c>
      <c r="L1794" t="s">
        <v>105</v>
      </c>
    </row>
    <row r="1795" spans="1:12" x14ac:dyDescent="0.3">
      <c r="A1795">
        <v>94646</v>
      </c>
      <c r="B1795" t="s">
        <v>494</v>
      </c>
      <c r="C1795" t="s">
        <v>43</v>
      </c>
      <c r="D1795" t="s">
        <v>419</v>
      </c>
      <c r="E1795" t="s">
        <v>49</v>
      </c>
      <c r="F1795" t="s">
        <v>420</v>
      </c>
      <c r="G1795" s="1" t="s">
        <v>12</v>
      </c>
      <c r="H1795" s="2">
        <v>1756</v>
      </c>
      <c r="I1795" s="2">
        <v>612018</v>
      </c>
      <c r="J1795" s="2">
        <v>1676.7616438356165</v>
      </c>
      <c r="K1795" t="s">
        <v>43</v>
      </c>
      <c r="L1795" t="s">
        <v>105</v>
      </c>
    </row>
    <row r="1796" spans="1:12" x14ac:dyDescent="0.3">
      <c r="A1796">
        <v>94647</v>
      </c>
      <c r="B1796" t="s">
        <v>494</v>
      </c>
      <c r="C1796" t="s">
        <v>43</v>
      </c>
      <c r="D1796" t="s">
        <v>419</v>
      </c>
      <c r="E1796" t="s">
        <v>49</v>
      </c>
      <c r="F1796" t="s">
        <v>420</v>
      </c>
      <c r="G1796" s="1" t="s">
        <v>13</v>
      </c>
      <c r="H1796" s="2">
        <v>1018</v>
      </c>
      <c r="I1796" s="2">
        <v>357207</v>
      </c>
      <c r="J1796" s="2">
        <v>978.64931506849314</v>
      </c>
      <c r="K1796" t="s">
        <v>43</v>
      </c>
      <c r="L1796" t="s">
        <v>105</v>
      </c>
    </row>
    <row r="1797" spans="1:12" x14ac:dyDescent="0.3">
      <c r="A1797">
        <v>94648</v>
      </c>
      <c r="B1797" t="s">
        <v>494</v>
      </c>
      <c r="C1797" t="s">
        <v>43</v>
      </c>
      <c r="D1797" t="s">
        <v>419</v>
      </c>
      <c r="E1797" t="s">
        <v>49</v>
      </c>
      <c r="F1797" t="s">
        <v>420</v>
      </c>
      <c r="G1797" s="1" t="s">
        <v>13</v>
      </c>
      <c r="H1797" s="2">
        <v>1</v>
      </c>
      <c r="I1797" s="2">
        <v>31</v>
      </c>
      <c r="J1797" s="2">
        <v>8.4931506849315067E-2</v>
      </c>
      <c r="K1797" t="s">
        <v>82</v>
      </c>
      <c r="L1797" t="s">
        <v>105</v>
      </c>
    </row>
    <row r="1798" spans="1:12" x14ac:dyDescent="0.3">
      <c r="A1798">
        <v>94649</v>
      </c>
      <c r="B1798" t="s">
        <v>494</v>
      </c>
      <c r="C1798" t="s">
        <v>43</v>
      </c>
      <c r="D1798" t="s">
        <v>419</v>
      </c>
      <c r="E1798" t="s">
        <v>49</v>
      </c>
      <c r="F1798" t="s">
        <v>420</v>
      </c>
      <c r="G1798" s="1" t="s">
        <v>14</v>
      </c>
      <c r="H1798" s="2">
        <v>3739</v>
      </c>
      <c r="I1798" s="2">
        <v>1302805</v>
      </c>
      <c r="J1798" s="2">
        <v>3569.3287671232879</v>
      </c>
      <c r="K1798" t="s">
        <v>43</v>
      </c>
      <c r="L1798" t="s">
        <v>105</v>
      </c>
    </row>
    <row r="1799" spans="1:12" x14ac:dyDescent="0.3">
      <c r="A1799">
        <v>94650</v>
      </c>
      <c r="B1799" t="s">
        <v>494</v>
      </c>
      <c r="C1799" t="s">
        <v>43</v>
      </c>
      <c r="D1799" t="s">
        <v>419</v>
      </c>
      <c r="E1799" t="s">
        <v>49</v>
      </c>
      <c r="F1799" t="s">
        <v>420</v>
      </c>
      <c r="G1799" s="1" t="s">
        <v>14</v>
      </c>
      <c r="H1799" s="2">
        <v>1</v>
      </c>
      <c r="I1799" s="2">
        <v>365</v>
      </c>
      <c r="J1799" s="2">
        <v>1</v>
      </c>
      <c r="K1799" t="s">
        <v>68</v>
      </c>
      <c r="L1799" t="s">
        <v>105</v>
      </c>
    </row>
    <row r="1800" spans="1:12" x14ac:dyDescent="0.3">
      <c r="A1800">
        <v>94651</v>
      </c>
      <c r="B1800" t="s">
        <v>494</v>
      </c>
      <c r="C1800" t="s">
        <v>43</v>
      </c>
      <c r="D1800" t="s">
        <v>419</v>
      </c>
      <c r="E1800" t="s">
        <v>49</v>
      </c>
      <c r="F1800" t="s">
        <v>420</v>
      </c>
      <c r="G1800" s="1" t="s">
        <v>15</v>
      </c>
      <c r="H1800" s="2">
        <v>980</v>
      </c>
      <c r="I1800" s="2">
        <v>353274</v>
      </c>
      <c r="J1800" s="2">
        <v>967.87397260273974</v>
      </c>
      <c r="K1800" t="s">
        <v>43</v>
      </c>
      <c r="L1800" t="s">
        <v>105</v>
      </c>
    </row>
    <row r="1801" spans="1:12" x14ac:dyDescent="0.3">
      <c r="A1801">
        <v>94652</v>
      </c>
      <c r="B1801" t="s">
        <v>494</v>
      </c>
      <c r="C1801" t="s">
        <v>43</v>
      </c>
      <c r="D1801" t="s">
        <v>419</v>
      </c>
      <c r="E1801" t="s">
        <v>49</v>
      </c>
      <c r="F1801" t="s">
        <v>420</v>
      </c>
      <c r="G1801" s="1" t="s">
        <v>16</v>
      </c>
      <c r="H1801" s="2">
        <v>1159</v>
      </c>
      <c r="I1801" s="2">
        <v>414835</v>
      </c>
      <c r="J1801" s="2">
        <v>1136.5342465753424</v>
      </c>
      <c r="K1801" t="s">
        <v>43</v>
      </c>
      <c r="L1801" t="s">
        <v>105</v>
      </c>
    </row>
    <row r="1802" spans="1:12" x14ac:dyDescent="0.3">
      <c r="A1802">
        <v>94653</v>
      </c>
      <c r="B1802" t="s">
        <v>494</v>
      </c>
      <c r="C1802" t="s">
        <v>43</v>
      </c>
      <c r="D1802" t="s">
        <v>421</v>
      </c>
      <c r="E1802" t="s">
        <v>49</v>
      </c>
      <c r="F1802" t="s">
        <v>422</v>
      </c>
      <c r="G1802" s="1" t="s">
        <v>17</v>
      </c>
      <c r="H1802" s="2">
        <v>381</v>
      </c>
      <c r="I1802" s="2">
        <v>126222</v>
      </c>
      <c r="J1802" s="2">
        <v>345.81369863013697</v>
      </c>
      <c r="K1802" t="s">
        <v>43</v>
      </c>
      <c r="L1802" t="s">
        <v>105</v>
      </c>
    </row>
    <row r="1803" spans="1:12" x14ac:dyDescent="0.3">
      <c r="A1803">
        <v>94654</v>
      </c>
      <c r="B1803" t="s">
        <v>494</v>
      </c>
      <c r="C1803" t="s">
        <v>43</v>
      </c>
      <c r="D1803" t="s">
        <v>421</v>
      </c>
      <c r="E1803" t="s">
        <v>49</v>
      </c>
      <c r="F1803" t="s">
        <v>422</v>
      </c>
      <c r="G1803" s="1" t="s">
        <v>12</v>
      </c>
      <c r="H1803" s="2">
        <v>609</v>
      </c>
      <c r="I1803" s="2">
        <v>210933</v>
      </c>
      <c r="J1803" s="2">
        <v>577.8986301369863</v>
      </c>
      <c r="K1803" t="s">
        <v>43</v>
      </c>
      <c r="L1803" t="s">
        <v>105</v>
      </c>
    </row>
    <row r="1804" spans="1:12" x14ac:dyDescent="0.3">
      <c r="A1804">
        <v>94655</v>
      </c>
      <c r="B1804" t="s">
        <v>494</v>
      </c>
      <c r="C1804" t="s">
        <v>43</v>
      </c>
      <c r="D1804" t="s">
        <v>421</v>
      </c>
      <c r="E1804" t="s">
        <v>49</v>
      </c>
      <c r="F1804" t="s">
        <v>422</v>
      </c>
      <c r="G1804" s="1" t="s">
        <v>13</v>
      </c>
      <c r="H1804" s="2">
        <v>316</v>
      </c>
      <c r="I1804" s="2">
        <v>111521</v>
      </c>
      <c r="J1804" s="2">
        <v>305.53698630136984</v>
      </c>
      <c r="K1804" t="s">
        <v>43</v>
      </c>
      <c r="L1804" t="s">
        <v>105</v>
      </c>
    </row>
    <row r="1805" spans="1:12" x14ac:dyDescent="0.3">
      <c r="A1805">
        <v>94656</v>
      </c>
      <c r="B1805" t="s">
        <v>494</v>
      </c>
      <c r="C1805" t="s">
        <v>43</v>
      </c>
      <c r="D1805" t="s">
        <v>421</v>
      </c>
      <c r="E1805" t="s">
        <v>49</v>
      </c>
      <c r="F1805" t="s">
        <v>422</v>
      </c>
      <c r="G1805" s="1" t="s">
        <v>14</v>
      </c>
      <c r="H1805" s="2">
        <v>1380</v>
      </c>
      <c r="I1805" s="2">
        <v>486974</v>
      </c>
      <c r="J1805" s="2">
        <v>1334.1753424657534</v>
      </c>
      <c r="K1805" t="s">
        <v>43</v>
      </c>
      <c r="L1805" t="s">
        <v>105</v>
      </c>
    </row>
    <row r="1806" spans="1:12" x14ac:dyDescent="0.3">
      <c r="A1806">
        <v>94657</v>
      </c>
      <c r="B1806" t="s">
        <v>494</v>
      </c>
      <c r="C1806" t="s">
        <v>43</v>
      </c>
      <c r="D1806" t="s">
        <v>421</v>
      </c>
      <c r="E1806" t="s">
        <v>49</v>
      </c>
      <c r="F1806" t="s">
        <v>422</v>
      </c>
      <c r="G1806" s="1" t="s">
        <v>15</v>
      </c>
      <c r="H1806" s="2">
        <v>316</v>
      </c>
      <c r="I1806" s="2">
        <v>113600</v>
      </c>
      <c r="J1806" s="2">
        <v>311.23287671232879</v>
      </c>
      <c r="K1806" t="s">
        <v>43</v>
      </c>
      <c r="L1806" t="s">
        <v>105</v>
      </c>
    </row>
    <row r="1807" spans="1:12" x14ac:dyDescent="0.3">
      <c r="A1807">
        <v>94658</v>
      </c>
      <c r="B1807" t="s">
        <v>494</v>
      </c>
      <c r="C1807" t="s">
        <v>43</v>
      </c>
      <c r="D1807" t="s">
        <v>421</v>
      </c>
      <c r="E1807" t="s">
        <v>49</v>
      </c>
      <c r="F1807" t="s">
        <v>422</v>
      </c>
      <c r="G1807" s="1" t="s">
        <v>16</v>
      </c>
      <c r="H1807" s="2">
        <v>317</v>
      </c>
      <c r="I1807" s="2">
        <v>113777</v>
      </c>
      <c r="J1807" s="2">
        <v>311.7178082191781</v>
      </c>
      <c r="K1807" t="s">
        <v>43</v>
      </c>
      <c r="L1807" t="s">
        <v>105</v>
      </c>
    </row>
    <row r="1808" spans="1:12" x14ac:dyDescent="0.3">
      <c r="A1808">
        <v>94659</v>
      </c>
      <c r="B1808" t="s">
        <v>494</v>
      </c>
      <c r="C1808" t="s">
        <v>43</v>
      </c>
      <c r="D1808" t="s">
        <v>423</v>
      </c>
      <c r="E1808" t="s">
        <v>49</v>
      </c>
      <c r="F1808" t="s">
        <v>424</v>
      </c>
      <c r="G1808" s="1" t="s">
        <v>17</v>
      </c>
      <c r="H1808" s="2">
        <v>436</v>
      </c>
      <c r="I1808" s="2">
        <v>144802</v>
      </c>
      <c r="J1808" s="2">
        <v>396.7178082191781</v>
      </c>
      <c r="K1808" t="s">
        <v>43</v>
      </c>
      <c r="L1808" t="s">
        <v>105</v>
      </c>
    </row>
    <row r="1809" spans="1:12" x14ac:dyDescent="0.3">
      <c r="A1809">
        <v>94660</v>
      </c>
      <c r="B1809" t="s">
        <v>494</v>
      </c>
      <c r="C1809" t="s">
        <v>43</v>
      </c>
      <c r="D1809" t="s">
        <v>423</v>
      </c>
      <c r="E1809" t="s">
        <v>49</v>
      </c>
      <c r="F1809" t="s">
        <v>424</v>
      </c>
      <c r="G1809" s="1" t="s">
        <v>12</v>
      </c>
      <c r="H1809" s="2">
        <v>753</v>
      </c>
      <c r="I1809" s="2">
        <v>266362</v>
      </c>
      <c r="J1809" s="2">
        <v>729.75890410958903</v>
      </c>
      <c r="K1809" t="s">
        <v>43</v>
      </c>
      <c r="L1809" t="s">
        <v>105</v>
      </c>
    </row>
    <row r="1810" spans="1:12" x14ac:dyDescent="0.3">
      <c r="A1810">
        <v>94661</v>
      </c>
      <c r="B1810" t="s">
        <v>494</v>
      </c>
      <c r="C1810" t="s">
        <v>43</v>
      </c>
      <c r="D1810" t="s">
        <v>423</v>
      </c>
      <c r="E1810" t="s">
        <v>49</v>
      </c>
      <c r="F1810" t="s">
        <v>424</v>
      </c>
      <c r="G1810" s="1" t="s">
        <v>13</v>
      </c>
      <c r="H1810" s="2">
        <v>327</v>
      </c>
      <c r="I1810" s="2">
        <v>117308</v>
      </c>
      <c r="J1810" s="2">
        <v>321.39178082191779</v>
      </c>
      <c r="K1810" t="s">
        <v>43</v>
      </c>
      <c r="L1810" t="s">
        <v>105</v>
      </c>
    </row>
    <row r="1811" spans="1:12" x14ac:dyDescent="0.3">
      <c r="A1811">
        <v>94662</v>
      </c>
      <c r="B1811" t="s">
        <v>494</v>
      </c>
      <c r="C1811" t="s">
        <v>43</v>
      </c>
      <c r="D1811" t="s">
        <v>423</v>
      </c>
      <c r="E1811" t="s">
        <v>49</v>
      </c>
      <c r="F1811" t="s">
        <v>424</v>
      </c>
      <c r="G1811" s="1" t="s">
        <v>14</v>
      </c>
      <c r="H1811" s="2">
        <v>1474</v>
      </c>
      <c r="I1811" s="2">
        <v>526666</v>
      </c>
      <c r="J1811" s="2">
        <v>1442.9205479452055</v>
      </c>
      <c r="K1811" t="s">
        <v>43</v>
      </c>
      <c r="L1811" t="s">
        <v>105</v>
      </c>
    </row>
    <row r="1812" spans="1:12" x14ac:dyDescent="0.3">
      <c r="A1812">
        <v>94663</v>
      </c>
      <c r="B1812" t="s">
        <v>494</v>
      </c>
      <c r="C1812" t="s">
        <v>43</v>
      </c>
      <c r="D1812" t="s">
        <v>423</v>
      </c>
      <c r="E1812" t="s">
        <v>49</v>
      </c>
      <c r="F1812" t="s">
        <v>424</v>
      </c>
      <c r="G1812" s="1" t="s">
        <v>14</v>
      </c>
      <c r="H1812" s="2">
        <v>1</v>
      </c>
      <c r="I1812" s="2">
        <v>275</v>
      </c>
      <c r="J1812" s="2">
        <v>0.75342465753424659</v>
      </c>
      <c r="K1812" t="s">
        <v>82</v>
      </c>
      <c r="L1812" t="s">
        <v>105</v>
      </c>
    </row>
    <row r="1813" spans="1:12" x14ac:dyDescent="0.3">
      <c r="A1813">
        <v>94664</v>
      </c>
      <c r="B1813" t="s">
        <v>494</v>
      </c>
      <c r="C1813" t="s">
        <v>43</v>
      </c>
      <c r="D1813" t="s">
        <v>423</v>
      </c>
      <c r="E1813" t="s">
        <v>49</v>
      </c>
      <c r="F1813" t="s">
        <v>424</v>
      </c>
      <c r="G1813" s="1" t="s">
        <v>15</v>
      </c>
      <c r="H1813" s="2">
        <v>192</v>
      </c>
      <c r="I1813" s="2">
        <v>69895</v>
      </c>
      <c r="J1813" s="2">
        <v>191.49315068493149</v>
      </c>
      <c r="K1813" t="s">
        <v>43</v>
      </c>
      <c r="L1813" t="s">
        <v>105</v>
      </c>
    </row>
    <row r="1814" spans="1:12" x14ac:dyDescent="0.3">
      <c r="A1814">
        <v>94665</v>
      </c>
      <c r="B1814" t="s">
        <v>494</v>
      </c>
      <c r="C1814" t="s">
        <v>43</v>
      </c>
      <c r="D1814" t="s">
        <v>423</v>
      </c>
      <c r="E1814" t="s">
        <v>49</v>
      </c>
      <c r="F1814" t="s">
        <v>424</v>
      </c>
      <c r="G1814" s="1" t="s">
        <v>16</v>
      </c>
      <c r="H1814" s="2">
        <v>305</v>
      </c>
      <c r="I1814" s="2">
        <v>109520</v>
      </c>
      <c r="J1814" s="2">
        <v>300.05479452054794</v>
      </c>
      <c r="K1814" t="s">
        <v>43</v>
      </c>
      <c r="L1814" t="s">
        <v>105</v>
      </c>
    </row>
    <row r="1815" spans="1:12" x14ac:dyDescent="0.3">
      <c r="A1815">
        <v>94666</v>
      </c>
      <c r="B1815" t="s">
        <v>494</v>
      </c>
      <c r="C1815" t="s">
        <v>43</v>
      </c>
      <c r="D1815" t="s">
        <v>425</v>
      </c>
      <c r="E1815" t="s">
        <v>49</v>
      </c>
      <c r="F1815" t="s">
        <v>426</v>
      </c>
      <c r="G1815" s="1" t="s">
        <v>17</v>
      </c>
      <c r="H1815" s="2">
        <v>245</v>
      </c>
      <c r="I1815" s="2">
        <v>82518</v>
      </c>
      <c r="J1815" s="2">
        <v>226.07671232876712</v>
      </c>
      <c r="K1815" t="s">
        <v>43</v>
      </c>
      <c r="L1815" t="s">
        <v>105</v>
      </c>
    </row>
    <row r="1816" spans="1:12" x14ac:dyDescent="0.3">
      <c r="A1816">
        <v>94667</v>
      </c>
      <c r="B1816" t="s">
        <v>494</v>
      </c>
      <c r="C1816" t="s">
        <v>43</v>
      </c>
      <c r="D1816" t="s">
        <v>425</v>
      </c>
      <c r="E1816" t="s">
        <v>49</v>
      </c>
      <c r="F1816" t="s">
        <v>426</v>
      </c>
      <c r="G1816" s="1" t="s">
        <v>12</v>
      </c>
      <c r="H1816" s="2">
        <v>494</v>
      </c>
      <c r="I1816" s="2">
        <v>172568</v>
      </c>
      <c r="J1816" s="2">
        <v>472.78904109589041</v>
      </c>
      <c r="K1816" t="s">
        <v>43</v>
      </c>
      <c r="L1816" t="s">
        <v>105</v>
      </c>
    </row>
    <row r="1817" spans="1:12" x14ac:dyDescent="0.3">
      <c r="A1817">
        <v>94668</v>
      </c>
      <c r="B1817" t="s">
        <v>494</v>
      </c>
      <c r="C1817" t="s">
        <v>43</v>
      </c>
      <c r="D1817" t="s">
        <v>425</v>
      </c>
      <c r="E1817" t="s">
        <v>49</v>
      </c>
      <c r="F1817" t="s">
        <v>426</v>
      </c>
      <c r="G1817" s="1" t="s">
        <v>13</v>
      </c>
      <c r="H1817" s="2">
        <v>211</v>
      </c>
      <c r="I1817" s="2">
        <v>74391</v>
      </c>
      <c r="J1817" s="2">
        <v>203.81095890410958</v>
      </c>
      <c r="K1817" t="s">
        <v>43</v>
      </c>
      <c r="L1817" t="s">
        <v>105</v>
      </c>
    </row>
    <row r="1818" spans="1:12" x14ac:dyDescent="0.3">
      <c r="A1818">
        <v>94669</v>
      </c>
      <c r="B1818" t="s">
        <v>494</v>
      </c>
      <c r="C1818" t="s">
        <v>43</v>
      </c>
      <c r="D1818" t="s">
        <v>425</v>
      </c>
      <c r="E1818" t="s">
        <v>49</v>
      </c>
      <c r="F1818" t="s">
        <v>426</v>
      </c>
      <c r="G1818" s="1" t="s">
        <v>14</v>
      </c>
      <c r="H1818" s="2">
        <v>844</v>
      </c>
      <c r="I1818" s="2">
        <v>304437</v>
      </c>
      <c r="J1818" s="2">
        <v>834.07397260273967</v>
      </c>
      <c r="K1818" t="s">
        <v>43</v>
      </c>
      <c r="L1818" t="s">
        <v>105</v>
      </c>
    </row>
    <row r="1819" spans="1:12" x14ac:dyDescent="0.3">
      <c r="A1819">
        <v>94670</v>
      </c>
      <c r="B1819" t="s">
        <v>494</v>
      </c>
      <c r="C1819" t="s">
        <v>43</v>
      </c>
      <c r="D1819" t="s">
        <v>425</v>
      </c>
      <c r="E1819" t="s">
        <v>49</v>
      </c>
      <c r="F1819" t="s">
        <v>426</v>
      </c>
      <c r="G1819" s="1" t="s">
        <v>15</v>
      </c>
      <c r="H1819" s="2">
        <v>107</v>
      </c>
      <c r="I1819" s="2">
        <v>38902</v>
      </c>
      <c r="J1819" s="2">
        <v>106.58082191780822</v>
      </c>
      <c r="K1819" t="s">
        <v>43</v>
      </c>
      <c r="L1819" t="s">
        <v>105</v>
      </c>
    </row>
    <row r="1820" spans="1:12" x14ac:dyDescent="0.3">
      <c r="A1820">
        <v>94671</v>
      </c>
      <c r="B1820" t="s">
        <v>494</v>
      </c>
      <c r="C1820" t="s">
        <v>43</v>
      </c>
      <c r="D1820" t="s">
        <v>425</v>
      </c>
      <c r="E1820" t="s">
        <v>49</v>
      </c>
      <c r="F1820" t="s">
        <v>426</v>
      </c>
      <c r="G1820" s="1" t="s">
        <v>16</v>
      </c>
      <c r="H1820" s="2">
        <v>169</v>
      </c>
      <c r="I1820" s="2">
        <v>60949</v>
      </c>
      <c r="J1820" s="2">
        <v>166.98356164383563</v>
      </c>
      <c r="K1820" t="s">
        <v>43</v>
      </c>
      <c r="L1820" t="s">
        <v>105</v>
      </c>
    </row>
    <row r="1821" spans="1:12" x14ac:dyDescent="0.3">
      <c r="A1821">
        <v>94672</v>
      </c>
      <c r="B1821" t="s">
        <v>494</v>
      </c>
      <c r="C1821" t="s">
        <v>43</v>
      </c>
      <c r="D1821" t="s">
        <v>60</v>
      </c>
      <c r="E1821" t="s">
        <v>60</v>
      </c>
      <c r="F1821" t="s">
        <v>427</v>
      </c>
      <c r="G1821" s="1" t="s">
        <v>17</v>
      </c>
      <c r="H1821" s="2">
        <v>1023</v>
      </c>
      <c r="I1821" s="2">
        <v>348546</v>
      </c>
      <c r="J1821" s="2">
        <v>954.9205479452055</v>
      </c>
      <c r="K1821" t="s">
        <v>43</v>
      </c>
      <c r="L1821" t="s">
        <v>105</v>
      </c>
    </row>
    <row r="1822" spans="1:12" x14ac:dyDescent="0.3">
      <c r="A1822">
        <v>94673</v>
      </c>
      <c r="B1822" t="s">
        <v>494</v>
      </c>
      <c r="C1822" t="s">
        <v>43</v>
      </c>
      <c r="D1822" t="s">
        <v>60</v>
      </c>
      <c r="E1822" t="s">
        <v>60</v>
      </c>
      <c r="F1822" t="s">
        <v>427</v>
      </c>
      <c r="G1822" s="1" t="s">
        <v>12</v>
      </c>
      <c r="H1822" s="2">
        <v>350</v>
      </c>
      <c r="I1822" s="2">
        <v>121586</v>
      </c>
      <c r="J1822" s="2">
        <v>333.1123287671233</v>
      </c>
      <c r="K1822" t="s">
        <v>43</v>
      </c>
      <c r="L1822" t="s">
        <v>105</v>
      </c>
    </row>
    <row r="1823" spans="1:12" x14ac:dyDescent="0.3">
      <c r="A1823">
        <v>94674</v>
      </c>
      <c r="B1823" t="s">
        <v>494</v>
      </c>
      <c r="C1823" t="s">
        <v>43</v>
      </c>
      <c r="D1823" t="s">
        <v>60</v>
      </c>
      <c r="E1823" t="s">
        <v>60</v>
      </c>
      <c r="F1823" t="s">
        <v>427</v>
      </c>
      <c r="G1823" s="1" t="s">
        <v>13</v>
      </c>
      <c r="H1823" s="2">
        <v>3</v>
      </c>
      <c r="I1823" s="2">
        <v>243</v>
      </c>
      <c r="J1823" s="2">
        <v>0.66575342465753429</v>
      </c>
      <c r="K1823" t="s">
        <v>11</v>
      </c>
      <c r="L1823" t="s">
        <v>105</v>
      </c>
    </row>
    <row r="1824" spans="1:12" x14ac:dyDescent="0.3">
      <c r="A1824">
        <v>94675</v>
      </c>
      <c r="B1824" t="s">
        <v>494</v>
      </c>
      <c r="C1824" t="s">
        <v>43</v>
      </c>
      <c r="D1824" t="s">
        <v>60</v>
      </c>
      <c r="E1824" t="s">
        <v>60</v>
      </c>
      <c r="F1824" t="s">
        <v>427</v>
      </c>
      <c r="G1824" s="1" t="s">
        <v>13</v>
      </c>
      <c r="H1824" s="2">
        <v>562</v>
      </c>
      <c r="I1824" s="2">
        <v>137797</v>
      </c>
      <c r="J1824" s="2">
        <v>377.52602739726029</v>
      </c>
      <c r="K1824" t="s">
        <v>43</v>
      </c>
      <c r="L1824" t="s">
        <v>105</v>
      </c>
    </row>
    <row r="1825" spans="1:12" x14ac:dyDescent="0.3">
      <c r="A1825">
        <v>94676</v>
      </c>
      <c r="B1825" t="s">
        <v>494</v>
      </c>
      <c r="C1825" t="s">
        <v>43</v>
      </c>
      <c r="D1825" t="s">
        <v>60</v>
      </c>
      <c r="E1825" t="s">
        <v>60</v>
      </c>
      <c r="F1825" t="s">
        <v>427</v>
      </c>
      <c r="G1825" s="1" t="s">
        <v>13</v>
      </c>
      <c r="H1825" s="2">
        <v>3</v>
      </c>
      <c r="I1825" s="2">
        <v>486</v>
      </c>
      <c r="J1825" s="2">
        <v>1.3315068493150686</v>
      </c>
      <c r="K1825" t="s">
        <v>79</v>
      </c>
      <c r="L1825" t="s">
        <v>105</v>
      </c>
    </row>
    <row r="1826" spans="1:12" x14ac:dyDescent="0.3">
      <c r="A1826">
        <v>94677</v>
      </c>
      <c r="B1826" t="s">
        <v>494</v>
      </c>
      <c r="C1826" t="s">
        <v>43</v>
      </c>
      <c r="D1826" t="s">
        <v>60</v>
      </c>
      <c r="E1826" t="s">
        <v>60</v>
      </c>
      <c r="F1826" t="s">
        <v>427</v>
      </c>
      <c r="G1826" s="1" t="s">
        <v>13</v>
      </c>
      <c r="H1826" s="2">
        <v>1</v>
      </c>
      <c r="I1826" s="2">
        <v>62</v>
      </c>
      <c r="J1826" s="2">
        <v>0.16986301369863013</v>
      </c>
      <c r="K1826" t="s">
        <v>80</v>
      </c>
      <c r="L1826" t="s">
        <v>105</v>
      </c>
    </row>
    <row r="1827" spans="1:12" x14ac:dyDescent="0.3">
      <c r="A1827">
        <v>94678</v>
      </c>
      <c r="B1827" t="s">
        <v>494</v>
      </c>
      <c r="C1827" t="s">
        <v>43</v>
      </c>
      <c r="D1827" t="s">
        <v>60</v>
      </c>
      <c r="E1827" t="s">
        <v>60</v>
      </c>
      <c r="F1827" t="s">
        <v>427</v>
      </c>
      <c r="G1827" s="1" t="s">
        <v>13</v>
      </c>
      <c r="H1827" s="2">
        <v>5</v>
      </c>
      <c r="I1827" s="2">
        <v>578</v>
      </c>
      <c r="J1827" s="2">
        <v>1.5835616438356164</v>
      </c>
      <c r="K1827" t="s">
        <v>82</v>
      </c>
      <c r="L1827" t="s">
        <v>105</v>
      </c>
    </row>
    <row r="1828" spans="1:12" x14ac:dyDescent="0.3">
      <c r="A1828">
        <v>94679</v>
      </c>
      <c r="B1828" t="s">
        <v>494</v>
      </c>
      <c r="C1828" t="s">
        <v>43</v>
      </c>
      <c r="D1828" t="s">
        <v>60</v>
      </c>
      <c r="E1828" t="s">
        <v>60</v>
      </c>
      <c r="F1828" t="s">
        <v>427</v>
      </c>
      <c r="G1828" s="1" t="s">
        <v>14</v>
      </c>
      <c r="H1828" s="2">
        <v>36</v>
      </c>
      <c r="I1828" s="2">
        <v>10467</v>
      </c>
      <c r="J1828" s="2">
        <v>28.676712328767124</v>
      </c>
      <c r="K1828" t="s">
        <v>11</v>
      </c>
      <c r="L1828" t="s">
        <v>105</v>
      </c>
    </row>
    <row r="1829" spans="1:12" x14ac:dyDescent="0.3">
      <c r="A1829">
        <v>94680</v>
      </c>
      <c r="B1829" t="s">
        <v>494</v>
      </c>
      <c r="C1829" t="s">
        <v>43</v>
      </c>
      <c r="D1829" t="s">
        <v>60</v>
      </c>
      <c r="E1829" t="s">
        <v>60</v>
      </c>
      <c r="F1829" t="s">
        <v>427</v>
      </c>
      <c r="G1829" s="1" t="s">
        <v>14</v>
      </c>
      <c r="H1829" s="2">
        <v>1</v>
      </c>
      <c r="I1829" s="2">
        <v>92</v>
      </c>
      <c r="J1829" s="2">
        <v>0.25205479452054796</v>
      </c>
      <c r="K1829" t="s">
        <v>18</v>
      </c>
      <c r="L1829" t="s">
        <v>105</v>
      </c>
    </row>
    <row r="1830" spans="1:12" x14ac:dyDescent="0.3">
      <c r="A1830">
        <v>94681</v>
      </c>
      <c r="B1830" t="s">
        <v>494</v>
      </c>
      <c r="C1830" t="s">
        <v>43</v>
      </c>
      <c r="D1830" t="s">
        <v>60</v>
      </c>
      <c r="E1830" t="s">
        <v>60</v>
      </c>
      <c r="F1830" t="s">
        <v>427</v>
      </c>
      <c r="G1830" s="1" t="s">
        <v>14</v>
      </c>
      <c r="H1830" s="2">
        <v>1</v>
      </c>
      <c r="I1830" s="2">
        <v>92</v>
      </c>
      <c r="J1830" s="2">
        <v>0.25205479452054796</v>
      </c>
      <c r="K1830" t="s">
        <v>29</v>
      </c>
      <c r="L1830" t="s">
        <v>105</v>
      </c>
    </row>
    <row r="1831" spans="1:12" x14ac:dyDescent="0.3">
      <c r="A1831">
        <v>94682</v>
      </c>
      <c r="B1831" t="s">
        <v>494</v>
      </c>
      <c r="C1831" t="s">
        <v>43</v>
      </c>
      <c r="D1831" t="s">
        <v>60</v>
      </c>
      <c r="E1831" t="s">
        <v>60</v>
      </c>
      <c r="F1831" t="s">
        <v>427</v>
      </c>
      <c r="G1831" s="1" t="s">
        <v>14</v>
      </c>
      <c r="H1831" s="2">
        <v>2</v>
      </c>
      <c r="I1831" s="2">
        <v>459</v>
      </c>
      <c r="J1831" s="2">
        <v>1.2575342465753425</v>
      </c>
      <c r="K1831" t="s">
        <v>39</v>
      </c>
      <c r="L1831" t="s">
        <v>105</v>
      </c>
    </row>
    <row r="1832" spans="1:12" x14ac:dyDescent="0.3">
      <c r="A1832">
        <v>94683</v>
      </c>
      <c r="B1832" t="s">
        <v>494</v>
      </c>
      <c r="C1832" t="s">
        <v>43</v>
      </c>
      <c r="D1832" t="s">
        <v>60</v>
      </c>
      <c r="E1832" t="s">
        <v>60</v>
      </c>
      <c r="F1832" t="s">
        <v>427</v>
      </c>
      <c r="G1832" s="1" t="s">
        <v>14</v>
      </c>
      <c r="H1832" s="2">
        <v>6</v>
      </c>
      <c r="I1832" s="2">
        <v>1400</v>
      </c>
      <c r="J1832" s="2">
        <v>3.8356164383561642</v>
      </c>
      <c r="K1832" t="s">
        <v>40</v>
      </c>
      <c r="L1832" t="s">
        <v>105</v>
      </c>
    </row>
    <row r="1833" spans="1:12" x14ac:dyDescent="0.3">
      <c r="A1833">
        <v>94684</v>
      </c>
      <c r="B1833" t="s">
        <v>494</v>
      </c>
      <c r="C1833" t="s">
        <v>43</v>
      </c>
      <c r="D1833" t="s">
        <v>60</v>
      </c>
      <c r="E1833" t="s">
        <v>60</v>
      </c>
      <c r="F1833" t="s">
        <v>427</v>
      </c>
      <c r="G1833" s="1" t="s">
        <v>14</v>
      </c>
      <c r="H1833" s="2">
        <v>2</v>
      </c>
      <c r="I1833" s="2">
        <v>92</v>
      </c>
      <c r="J1833" s="2">
        <v>0.25205479452054796</v>
      </c>
      <c r="K1833" t="s">
        <v>41</v>
      </c>
      <c r="L1833" t="s">
        <v>105</v>
      </c>
    </row>
    <row r="1834" spans="1:12" x14ac:dyDescent="0.3">
      <c r="A1834">
        <v>94685</v>
      </c>
      <c r="B1834" t="s">
        <v>494</v>
      </c>
      <c r="C1834" t="s">
        <v>43</v>
      </c>
      <c r="D1834" t="s">
        <v>60</v>
      </c>
      <c r="E1834" t="s">
        <v>60</v>
      </c>
      <c r="F1834" t="s">
        <v>427</v>
      </c>
      <c r="G1834" s="1" t="s">
        <v>14</v>
      </c>
      <c r="H1834" s="2">
        <v>4</v>
      </c>
      <c r="I1834" s="2">
        <v>728</v>
      </c>
      <c r="J1834" s="2">
        <v>1.9945205479452055</v>
      </c>
      <c r="K1834" t="s">
        <v>42</v>
      </c>
      <c r="L1834" t="s">
        <v>105</v>
      </c>
    </row>
    <row r="1835" spans="1:12" x14ac:dyDescent="0.3">
      <c r="A1835">
        <v>94686</v>
      </c>
      <c r="B1835" t="s">
        <v>494</v>
      </c>
      <c r="C1835" t="s">
        <v>43</v>
      </c>
      <c r="D1835" t="s">
        <v>60</v>
      </c>
      <c r="E1835" t="s">
        <v>60</v>
      </c>
      <c r="F1835" t="s">
        <v>427</v>
      </c>
      <c r="G1835" s="1" t="s">
        <v>14</v>
      </c>
      <c r="H1835" s="2">
        <v>3747</v>
      </c>
      <c r="I1835" s="2">
        <v>1070187</v>
      </c>
      <c r="J1835" s="2">
        <v>2932.019178082192</v>
      </c>
      <c r="K1835" t="s">
        <v>43</v>
      </c>
      <c r="L1835" t="s">
        <v>105</v>
      </c>
    </row>
    <row r="1836" spans="1:12" x14ac:dyDescent="0.3">
      <c r="A1836">
        <v>94687</v>
      </c>
      <c r="B1836" t="s">
        <v>494</v>
      </c>
      <c r="C1836" t="s">
        <v>43</v>
      </c>
      <c r="D1836" t="s">
        <v>60</v>
      </c>
      <c r="E1836" t="s">
        <v>60</v>
      </c>
      <c r="F1836" t="s">
        <v>427</v>
      </c>
      <c r="G1836" s="1" t="s">
        <v>14</v>
      </c>
      <c r="H1836" s="2">
        <v>1</v>
      </c>
      <c r="I1836" s="2">
        <v>214</v>
      </c>
      <c r="J1836" s="2">
        <v>0.58630136986301373</v>
      </c>
      <c r="K1836" t="s">
        <v>68</v>
      </c>
      <c r="L1836" t="s">
        <v>105</v>
      </c>
    </row>
    <row r="1837" spans="1:12" x14ac:dyDescent="0.3">
      <c r="A1837">
        <v>94688</v>
      </c>
      <c r="B1837" t="s">
        <v>494</v>
      </c>
      <c r="C1837" t="s">
        <v>43</v>
      </c>
      <c r="D1837" t="s">
        <v>60</v>
      </c>
      <c r="E1837" t="s">
        <v>60</v>
      </c>
      <c r="F1837" t="s">
        <v>427</v>
      </c>
      <c r="G1837" s="1" t="s">
        <v>14</v>
      </c>
      <c r="H1837" s="2">
        <v>11</v>
      </c>
      <c r="I1837" s="2">
        <v>2438</v>
      </c>
      <c r="J1837" s="2">
        <v>6.6794520547945204</v>
      </c>
      <c r="K1837" t="s">
        <v>69</v>
      </c>
      <c r="L1837" t="s">
        <v>105</v>
      </c>
    </row>
    <row r="1838" spans="1:12" x14ac:dyDescent="0.3">
      <c r="A1838">
        <v>94689</v>
      </c>
      <c r="B1838" t="s">
        <v>494</v>
      </c>
      <c r="C1838" t="s">
        <v>43</v>
      </c>
      <c r="D1838" t="s">
        <v>60</v>
      </c>
      <c r="E1838" t="s">
        <v>60</v>
      </c>
      <c r="F1838" t="s">
        <v>427</v>
      </c>
      <c r="G1838" s="1" t="s">
        <v>14</v>
      </c>
      <c r="H1838" s="2">
        <v>1</v>
      </c>
      <c r="I1838" s="2">
        <v>365</v>
      </c>
      <c r="J1838" s="2">
        <v>1</v>
      </c>
      <c r="K1838" t="s">
        <v>72</v>
      </c>
      <c r="L1838" t="s">
        <v>105</v>
      </c>
    </row>
    <row r="1839" spans="1:12" x14ac:dyDescent="0.3">
      <c r="A1839">
        <v>94690</v>
      </c>
      <c r="B1839" t="s">
        <v>494</v>
      </c>
      <c r="C1839" t="s">
        <v>43</v>
      </c>
      <c r="D1839" t="s">
        <v>60</v>
      </c>
      <c r="E1839" t="s">
        <v>60</v>
      </c>
      <c r="F1839" t="s">
        <v>427</v>
      </c>
      <c r="G1839" s="1" t="s">
        <v>14</v>
      </c>
      <c r="H1839" s="2">
        <v>8</v>
      </c>
      <c r="I1839" s="2">
        <v>2614</v>
      </c>
      <c r="J1839" s="2">
        <v>7.161643835616438</v>
      </c>
      <c r="K1839" t="s">
        <v>73</v>
      </c>
      <c r="L1839" t="s">
        <v>105</v>
      </c>
    </row>
    <row r="1840" spans="1:12" x14ac:dyDescent="0.3">
      <c r="A1840">
        <v>94691</v>
      </c>
      <c r="B1840" t="s">
        <v>494</v>
      </c>
      <c r="C1840" t="s">
        <v>43</v>
      </c>
      <c r="D1840" t="s">
        <v>60</v>
      </c>
      <c r="E1840" t="s">
        <v>60</v>
      </c>
      <c r="F1840" t="s">
        <v>427</v>
      </c>
      <c r="G1840" s="1" t="s">
        <v>14</v>
      </c>
      <c r="H1840" s="2">
        <v>2</v>
      </c>
      <c r="I1840" s="2">
        <v>730</v>
      </c>
      <c r="J1840" s="2">
        <v>2</v>
      </c>
      <c r="K1840" t="s">
        <v>76</v>
      </c>
      <c r="L1840" t="s">
        <v>105</v>
      </c>
    </row>
    <row r="1841" spans="1:12" x14ac:dyDescent="0.3">
      <c r="A1841">
        <v>94692</v>
      </c>
      <c r="B1841" t="s">
        <v>494</v>
      </c>
      <c r="C1841" t="s">
        <v>43</v>
      </c>
      <c r="D1841" t="s">
        <v>60</v>
      </c>
      <c r="E1841" t="s">
        <v>60</v>
      </c>
      <c r="F1841" t="s">
        <v>427</v>
      </c>
      <c r="G1841" s="1" t="s">
        <v>14</v>
      </c>
      <c r="H1841" s="2">
        <v>1</v>
      </c>
      <c r="I1841" s="2">
        <v>31</v>
      </c>
      <c r="J1841" s="2">
        <v>8.4931506849315067E-2</v>
      </c>
      <c r="K1841" t="s">
        <v>78</v>
      </c>
      <c r="L1841" t="s">
        <v>105</v>
      </c>
    </row>
    <row r="1842" spans="1:12" x14ac:dyDescent="0.3">
      <c r="A1842">
        <v>94693</v>
      </c>
      <c r="B1842" t="s">
        <v>494</v>
      </c>
      <c r="C1842" t="s">
        <v>43</v>
      </c>
      <c r="D1842" t="s">
        <v>60</v>
      </c>
      <c r="E1842" t="s">
        <v>60</v>
      </c>
      <c r="F1842" t="s">
        <v>427</v>
      </c>
      <c r="G1842" s="1" t="s">
        <v>14</v>
      </c>
      <c r="H1842" s="2">
        <v>10</v>
      </c>
      <c r="I1842" s="2">
        <v>2194</v>
      </c>
      <c r="J1842" s="2">
        <v>6.0109589041095894</v>
      </c>
      <c r="K1842" t="s">
        <v>79</v>
      </c>
      <c r="L1842" t="s">
        <v>105</v>
      </c>
    </row>
    <row r="1843" spans="1:12" x14ac:dyDescent="0.3">
      <c r="A1843">
        <v>94694</v>
      </c>
      <c r="B1843" t="s">
        <v>494</v>
      </c>
      <c r="C1843" t="s">
        <v>43</v>
      </c>
      <c r="D1843" t="s">
        <v>60</v>
      </c>
      <c r="E1843" t="s">
        <v>60</v>
      </c>
      <c r="F1843" t="s">
        <v>427</v>
      </c>
      <c r="G1843" s="1" t="s">
        <v>14</v>
      </c>
      <c r="H1843" s="2">
        <v>7</v>
      </c>
      <c r="I1843" s="2">
        <v>1978</v>
      </c>
      <c r="J1843" s="2">
        <v>5.419178082191781</v>
      </c>
      <c r="K1843" t="s">
        <v>80</v>
      </c>
      <c r="L1843" t="s">
        <v>105</v>
      </c>
    </row>
    <row r="1844" spans="1:12" x14ac:dyDescent="0.3">
      <c r="A1844">
        <v>94695</v>
      </c>
      <c r="B1844" t="s">
        <v>494</v>
      </c>
      <c r="C1844" t="s">
        <v>43</v>
      </c>
      <c r="D1844" t="s">
        <v>60</v>
      </c>
      <c r="E1844" t="s">
        <v>60</v>
      </c>
      <c r="F1844" t="s">
        <v>427</v>
      </c>
      <c r="G1844" s="1" t="s">
        <v>14</v>
      </c>
      <c r="H1844" s="2">
        <v>62</v>
      </c>
      <c r="I1844" s="2">
        <v>16235</v>
      </c>
      <c r="J1844" s="2">
        <v>44.479452054794521</v>
      </c>
      <c r="K1844" t="s">
        <v>82</v>
      </c>
      <c r="L1844" t="s">
        <v>105</v>
      </c>
    </row>
    <row r="1845" spans="1:12" x14ac:dyDescent="0.3">
      <c r="A1845">
        <v>94696</v>
      </c>
      <c r="B1845" t="s">
        <v>494</v>
      </c>
      <c r="C1845" t="s">
        <v>43</v>
      </c>
      <c r="D1845" t="s">
        <v>60</v>
      </c>
      <c r="E1845" t="s">
        <v>60</v>
      </c>
      <c r="F1845" t="s">
        <v>427</v>
      </c>
      <c r="G1845" s="1" t="s">
        <v>14</v>
      </c>
      <c r="H1845" s="2">
        <v>1</v>
      </c>
      <c r="I1845" s="2">
        <v>365</v>
      </c>
      <c r="J1845" s="2">
        <v>1</v>
      </c>
      <c r="K1845" t="s">
        <v>86</v>
      </c>
      <c r="L1845" t="s">
        <v>105</v>
      </c>
    </row>
    <row r="1846" spans="1:12" x14ac:dyDescent="0.3">
      <c r="A1846">
        <v>94697</v>
      </c>
      <c r="B1846" t="s">
        <v>494</v>
      </c>
      <c r="C1846" t="s">
        <v>43</v>
      </c>
      <c r="D1846" t="s">
        <v>60</v>
      </c>
      <c r="E1846" t="s">
        <v>60</v>
      </c>
      <c r="F1846" t="s">
        <v>427</v>
      </c>
      <c r="G1846" s="1" t="s">
        <v>14</v>
      </c>
      <c r="H1846" s="2">
        <v>2</v>
      </c>
      <c r="I1846" s="2">
        <v>306</v>
      </c>
      <c r="J1846" s="2">
        <v>0.83835616438356164</v>
      </c>
      <c r="K1846" t="s">
        <v>89</v>
      </c>
      <c r="L1846" t="s">
        <v>105</v>
      </c>
    </row>
    <row r="1847" spans="1:12" x14ac:dyDescent="0.3">
      <c r="A1847">
        <v>94698</v>
      </c>
      <c r="B1847" t="s">
        <v>494</v>
      </c>
      <c r="C1847" t="s">
        <v>43</v>
      </c>
      <c r="D1847" t="s">
        <v>60</v>
      </c>
      <c r="E1847" t="s">
        <v>60</v>
      </c>
      <c r="F1847" t="s">
        <v>427</v>
      </c>
      <c r="G1847" s="1" t="s">
        <v>15</v>
      </c>
      <c r="H1847" s="2">
        <v>1</v>
      </c>
      <c r="I1847" s="2">
        <v>365</v>
      </c>
      <c r="J1847" s="2">
        <v>1</v>
      </c>
      <c r="K1847" t="s">
        <v>11</v>
      </c>
      <c r="L1847" t="s">
        <v>105</v>
      </c>
    </row>
    <row r="1848" spans="1:12" x14ac:dyDescent="0.3">
      <c r="A1848">
        <v>94699</v>
      </c>
      <c r="B1848" t="s">
        <v>494</v>
      </c>
      <c r="C1848" t="s">
        <v>43</v>
      </c>
      <c r="D1848" t="s">
        <v>60</v>
      </c>
      <c r="E1848" t="s">
        <v>60</v>
      </c>
      <c r="F1848" t="s">
        <v>427</v>
      </c>
      <c r="G1848" s="1" t="s">
        <v>15</v>
      </c>
      <c r="H1848" s="2">
        <v>1</v>
      </c>
      <c r="I1848" s="2">
        <v>365</v>
      </c>
      <c r="J1848" s="2">
        <v>1</v>
      </c>
      <c r="K1848" t="s">
        <v>41</v>
      </c>
      <c r="L1848" t="s">
        <v>105</v>
      </c>
    </row>
    <row r="1849" spans="1:12" x14ac:dyDescent="0.3">
      <c r="A1849">
        <v>94700</v>
      </c>
      <c r="B1849" t="s">
        <v>494</v>
      </c>
      <c r="C1849" t="s">
        <v>43</v>
      </c>
      <c r="D1849" t="s">
        <v>60</v>
      </c>
      <c r="E1849" t="s">
        <v>60</v>
      </c>
      <c r="F1849" t="s">
        <v>427</v>
      </c>
      <c r="G1849" s="1" t="s">
        <v>15</v>
      </c>
      <c r="H1849" s="2">
        <v>1081</v>
      </c>
      <c r="I1849" s="2">
        <v>336347</v>
      </c>
      <c r="J1849" s="2">
        <v>921.49863013698632</v>
      </c>
      <c r="K1849" t="s">
        <v>43</v>
      </c>
      <c r="L1849" t="s">
        <v>105</v>
      </c>
    </row>
    <row r="1850" spans="1:12" x14ac:dyDescent="0.3">
      <c r="A1850">
        <v>94701</v>
      </c>
      <c r="B1850" t="s">
        <v>494</v>
      </c>
      <c r="C1850" t="s">
        <v>43</v>
      </c>
      <c r="D1850" t="s">
        <v>60</v>
      </c>
      <c r="E1850" t="s">
        <v>60</v>
      </c>
      <c r="F1850" t="s">
        <v>427</v>
      </c>
      <c r="G1850" s="1" t="s">
        <v>15</v>
      </c>
      <c r="H1850" s="2">
        <v>1</v>
      </c>
      <c r="I1850" s="2">
        <v>365</v>
      </c>
      <c r="J1850" s="2">
        <v>1</v>
      </c>
      <c r="K1850" t="s">
        <v>68</v>
      </c>
      <c r="L1850" t="s">
        <v>105</v>
      </c>
    </row>
    <row r="1851" spans="1:12" x14ac:dyDescent="0.3">
      <c r="A1851">
        <v>94702</v>
      </c>
      <c r="B1851" t="s">
        <v>494</v>
      </c>
      <c r="C1851" t="s">
        <v>43</v>
      </c>
      <c r="D1851" t="s">
        <v>60</v>
      </c>
      <c r="E1851" t="s">
        <v>60</v>
      </c>
      <c r="F1851" t="s">
        <v>427</v>
      </c>
      <c r="G1851" s="1" t="s">
        <v>15</v>
      </c>
      <c r="H1851" s="2">
        <v>3</v>
      </c>
      <c r="I1851" s="2">
        <v>907</v>
      </c>
      <c r="J1851" s="2">
        <v>2.484931506849315</v>
      </c>
      <c r="K1851" t="s">
        <v>69</v>
      </c>
      <c r="L1851" t="s">
        <v>105</v>
      </c>
    </row>
    <row r="1852" spans="1:12" x14ac:dyDescent="0.3">
      <c r="A1852">
        <v>94703</v>
      </c>
      <c r="B1852" t="s">
        <v>494</v>
      </c>
      <c r="C1852" t="s">
        <v>43</v>
      </c>
      <c r="D1852" t="s">
        <v>60</v>
      </c>
      <c r="E1852" t="s">
        <v>60</v>
      </c>
      <c r="F1852" t="s">
        <v>427</v>
      </c>
      <c r="G1852" s="1" t="s">
        <v>15</v>
      </c>
      <c r="H1852" s="2">
        <v>1</v>
      </c>
      <c r="I1852" s="2">
        <v>365</v>
      </c>
      <c r="J1852" s="2">
        <v>1</v>
      </c>
      <c r="K1852" t="s">
        <v>70</v>
      </c>
      <c r="L1852" t="s">
        <v>105</v>
      </c>
    </row>
    <row r="1853" spans="1:12" x14ac:dyDescent="0.3">
      <c r="A1853">
        <v>94704</v>
      </c>
      <c r="B1853" t="s">
        <v>494</v>
      </c>
      <c r="C1853" t="s">
        <v>43</v>
      </c>
      <c r="D1853" t="s">
        <v>60</v>
      </c>
      <c r="E1853" t="s">
        <v>60</v>
      </c>
      <c r="F1853" t="s">
        <v>427</v>
      </c>
      <c r="G1853" s="1" t="s">
        <v>15</v>
      </c>
      <c r="H1853" s="2">
        <v>4</v>
      </c>
      <c r="I1853" s="2">
        <v>1460</v>
      </c>
      <c r="J1853" s="2">
        <v>4</v>
      </c>
      <c r="K1853" t="s">
        <v>72</v>
      </c>
      <c r="L1853" t="s">
        <v>105</v>
      </c>
    </row>
    <row r="1854" spans="1:12" x14ac:dyDescent="0.3">
      <c r="A1854">
        <v>94705</v>
      </c>
      <c r="B1854" t="s">
        <v>494</v>
      </c>
      <c r="C1854" t="s">
        <v>43</v>
      </c>
      <c r="D1854" t="s">
        <v>60</v>
      </c>
      <c r="E1854" t="s">
        <v>60</v>
      </c>
      <c r="F1854" t="s">
        <v>427</v>
      </c>
      <c r="G1854" s="1" t="s">
        <v>15</v>
      </c>
      <c r="H1854" s="2">
        <v>8</v>
      </c>
      <c r="I1854" s="2">
        <v>2742</v>
      </c>
      <c r="J1854" s="2">
        <v>7.5123287671232877</v>
      </c>
      <c r="K1854" t="s">
        <v>73</v>
      </c>
      <c r="L1854" t="s">
        <v>105</v>
      </c>
    </row>
    <row r="1855" spans="1:12" x14ac:dyDescent="0.3">
      <c r="A1855">
        <v>94706</v>
      </c>
      <c r="B1855" t="s">
        <v>494</v>
      </c>
      <c r="C1855" t="s">
        <v>43</v>
      </c>
      <c r="D1855" t="s">
        <v>60</v>
      </c>
      <c r="E1855" t="s">
        <v>60</v>
      </c>
      <c r="F1855" t="s">
        <v>427</v>
      </c>
      <c r="G1855" s="1" t="s">
        <v>15</v>
      </c>
      <c r="H1855" s="2">
        <v>2</v>
      </c>
      <c r="I1855" s="2">
        <v>730</v>
      </c>
      <c r="J1855" s="2">
        <v>2</v>
      </c>
      <c r="K1855" t="s">
        <v>75</v>
      </c>
      <c r="L1855" t="s">
        <v>105</v>
      </c>
    </row>
    <row r="1856" spans="1:12" x14ac:dyDescent="0.3">
      <c r="A1856">
        <v>94707</v>
      </c>
      <c r="B1856" t="s">
        <v>494</v>
      </c>
      <c r="C1856" t="s">
        <v>43</v>
      </c>
      <c r="D1856" t="s">
        <v>60</v>
      </c>
      <c r="E1856" t="s">
        <v>60</v>
      </c>
      <c r="F1856" t="s">
        <v>427</v>
      </c>
      <c r="G1856" s="1" t="s">
        <v>15</v>
      </c>
      <c r="H1856" s="2">
        <v>2</v>
      </c>
      <c r="I1856" s="2">
        <v>455</v>
      </c>
      <c r="J1856" s="2">
        <v>1.2465753424657535</v>
      </c>
      <c r="K1856" t="s">
        <v>79</v>
      </c>
      <c r="L1856" t="s">
        <v>105</v>
      </c>
    </row>
    <row r="1857" spans="1:12" x14ac:dyDescent="0.3">
      <c r="A1857">
        <v>94708</v>
      </c>
      <c r="B1857" t="s">
        <v>494</v>
      </c>
      <c r="C1857" t="s">
        <v>43</v>
      </c>
      <c r="D1857" t="s">
        <v>60</v>
      </c>
      <c r="E1857" t="s">
        <v>60</v>
      </c>
      <c r="F1857" t="s">
        <v>427</v>
      </c>
      <c r="G1857" s="1" t="s">
        <v>15</v>
      </c>
      <c r="H1857" s="2">
        <v>1</v>
      </c>
      <c r="I1857" s="2">
        <v>365</v>
      </c>
      <c r="J1857" s="2">
        <v>1</v>
      </c>
      <c r="K1857" t="s">
        <v>80</v>
      </c>
      <c r="L1857" t="s">
        <v>105</v>
      </c>
    </row>
    <row r="1858" spans="1:12" x14ac:dyDescent="0.3">
      <c r="A1858">
        <v>94709</v>
      </c>
      <c r="B1858" t="s">
        <v>494</v>
      </c>
      <c r="C1858" t="s">
        <v>43</v>
      </c>
      <c r="D1858" t="s">
        <v>60</v>
      </c>
      <c r="E1858" t="s">
        <v>60</v>
      </c>
      <c r="F1858" t="s">
        <v>427</v>
      </c>
      <c r="G1858" s="1" t="s">
        <v>15</v>
      </c>
      <c r="H1858" s="2">
        <v>10</v>
      </c>
      <c r="I1858" s="2">
        <v>3200</v>
      </c>
      <c r="J1858" s="2">
        <v>8.7671232876712324</v>
      </c>
      <c r="K1858" t="s">
        <v>82</v>
      </c>
      <c r="L1858" t="s">
        <v>105</v>
      </c>
    </row>
    <row r="1859" spans="1:12" x14ac:dyDescent="0.3">
      <c r="A1859">
        <v>94710</v>
      </c>
      <c r="B1859" t="s">
        <v>494</v>
      </c>
      <c r="C1859" t="s">
        <v>43</v>
      </c>
      <c r="D1859" t="s">
        <v>60</v>
      </c>
      <c r="E1859" t="s">
        <v>60</v>
      </c>
      <c r="F1859" t="s">
        <v>427</v>
      </c>
      <c r="G1859" s="1" t="s">
        <v>16</v>
      </c>
      <c r="H1859" s="2">
        <v>1590</v>
      </c>
      <c r="I1859" s="2">
        <v>526253</v>
      </c>
      <c r="J1859" s="2">
        <v>1441.7890410958903</v>
      </c>
      <c r="K1859" t="s">
        <v>43</v>
      </c>
      <c r="L1859" t="s">
        <v>105</v>
      </c>
    </row>
    <row r="1860" spans="1:12" x14ac:dyDescent="0.3">
      <c r="A1860">
        <v>94711</v>
      </c>
      <c r="B1860" t="s">
        <v>494</v>
      </c>
      <c r="C1860" t="s">
        <v>43</v>
      </c>
      <c r="D1860" t="s">
        <v>60</v>
      </c>
      <c r="E1860" t="s">
        <v>60</v>
      </c>
      <c r="F1860" t="s">
        <v>427</v>
      </c>
      <c r="G1860" s="1" t="s">
        <v>16</v>
      </c>
      <c r="H1860" s="2">
        <v>1</v>
      </c>
      <c r="I1860" s="2">
        <v>177</v>
      </c>
      <c r="J1860" s="2">
        <v>0.48493150684931507</v>
      </c>
      <c r="K1860" t="s">
        <v>69</v>
      </c>
      <c r="L1860" t="s">
        <v>105</v>
      </c>
    </row>
    <row r="1861" spans="1:12" x14ac:dyDescent="0.3">
      <c r="A1861">
        <v>94712</v>
      </c>
      <c r="B1861" t="s">
        <v>494</v>
      </c>
      <c r="C1861" t="s">
        <v>43</v>
      </c>
      <c r="D1861" t="s">
        <v>60</v>
      </c>
      <c r="E1861" t="s">
        <v>60</v>
      </c>
      <c r="F1861" t="s">
        <v>427</v>
      </c>
      <c r="G1861" s="1" t="s">
        <v>16</v>
      </c>
      <c r="H1861" s="2">
        <v>2</v>
      </c>
      <c r="I1861" s="2">
        <v>730</v>
      </c>
      <c r="J1861" s="2">
        <v>2</v>
      </c>
      <c r="K1861" t="s">
        <v>71</v>
      </c>
      <c r="L1861" t="s">
        <v>105</v>
      </c>
    </row>
    <row r="1862" spans="1:12" x14ac:dyDescent="0.3">
      <c r="A1862">
        <v>94713</v>
      </c>
      <c r="B1862" t="s">
        <v>494</v>
      </c>
      <c r="C1862" t="s">
        <v>43</v>
      </c>
      <c r="D1862" t="s">
        <v>60</v>
      </c>
      <c r="E1862" t="s">
        <v>60</v>
      </c>
      <c r="F1862" t="s">
        <v>427</v>
      </c>
      <c r="G1862" s="1" t="s">
        <v>16</v>
      </c>
      <c r="H1862" s="2">
        <v>5</v>
      </c>
      <c r="I1862" s="2">
        <v>1735</v>
      </c>
      <c r="J1862" s="2">
        <v>4.7534246575342465</v>
      </c>
      <c r="K1862" t="s">
        <v>72</v>
      </c>
      <c r="L1862" t="s">
        <v>105</v>
      </c>
    </row>
    <row r="1863" spans="1:12" x14ac:dyDescent="0.3">
      <c r="A1863">
        <v>94714</v>
      </c>
      <c r="B1863" t="s">
        <v>494</v>
      </c>
      <c r="C1863" t="s">
        <v>43</v>
      </c>
      <c r="D1863" t="s">
        <v>60</v>
      </c>
      <c r="E1863" t="s">
        <v>60</v>
      </c>
      <c r="F1863" t="s">
        <v>427</v>
      </c>
      <c r="G1863" s="1" t="s">
        <v>16</v>
      </c>
      <c r="H1863" s="2">
        <v>9</v>
      </c>
      <c r="I1863" s="2">
        <v>3285</v>
      </c>
      <c r="J1863" s="2">
        <v>9</v>
      </c>
      <c r="K1863" t="s">
        <v>73</v>
      </c>
      <c r="L1863" t="s">
        <v>105</v>
      </c>
    </row>
    <row r="1864" spans="1:12" x14ac:dyDescent="0.3">
      <c r="A1864">
        <v>94715</v>
      </c>
      <c r="B1864" t="s">
        <v>494</v>
      </c>
      <c r="C1864" t="s">
        <v>43</v>
      </c>
      <c r="D1864" t="s">
        <v>60</v>
      </c>
      <c r="E1864" t="s">
        <v>60</v>
      </c>
      <c r="F1864" t="s">
        <v>427</v>
      </c>
      <c r="G1864" s="1" t="s">
        <v>16</v>
      </c>
      <c r="H1864" s="2">
        <v>4</v>
      </c>
      <c r="I1864" s="2">
        <v>1460</v>
      </c>
      <c r="J1864" s="2">
        <v>4</v>
      </c>
      <c r="K1864" t="s">
        <v>74</v>
      </c>
      <c r="L1864" t="s">
        <v>105</v>
      </c>
    </row>
    <row r="1865" spans="1:12" x14ac:dyDescent="0.3">
      <c r="A1865">
        <v>94716</v>
      </c>
      <c r="B1865" t="s">
        <v>494</v>
      </c>
      <c r="C1865" t="s">
        <v>43</v>
      </c>
      <c r="D1865" t="s">
        <v>60</v>
      </c>
      <c r="E1865" t="s">
        <v>60</v>
      </c>
      <c r="F1865" t="s">
        <v>427</v>
      </c>
      <c r="G1865" s="1" t="s">
        <v>16</v>
      </c>
      <c r="H1865" s="2">
        <v>2</v>
      </c>
      <c r="I1865" s="2">
        <v>577</v>
      </c>
      <c r="J1865" s="2">
        <v>1.5808219178082192</v>
      </c>
      <c r="K1865" t="s">
        <v>76</v>
      </c>
      <c r="L1865" t="s">
        <v>105</v>
      </c>
    </row>
    <row r="1866" spans="1:12" x14ac:dyDescent="0.3">
      <c r="A1866">
        <v>94717</v>
      </c>
      <c r="B1866" t="s">
        <v>494</v>
      </c>
      <c r="C1866" t="s">
        <v>43</v>
      </c>
      <c r="D1866" t="s">
        <v>60</v>
      </c>
      <c r="E1866" t="s">
        <v>60</v>
      </c>
      <c r="F1866" t="s">
        <v>427</v>
      </c>
      <c r="G1866" s="1" t="s">
        <v>16</v>
      </c>
      <c r="H1866" s="2">
        <v>1</v>
      </c>
      <c r="I1866" s="2">
        <v>365</v>
      </c>
      <c r="J1866" s="2">
        <v>1</v>
      </c>
      <c r="K1866" t="s">
        <v>79</v>
      </c>
      <c r="L1866" t="s">
        <v>105</v>
      </c>
    </row>
    <row r="1867" spans="1:12" x14ac:dyDescent="0.3">
      <c r="A1867">
        <v>94718</v>
      </c>
      <c r="B1867" t="s">
        <v>494</v>
      </c>
      <c r="C1867" t="s">
        <v>43</v>
      </c>
      <c r="D1867" t="s">
        <v>60</v>
      </c>
      <c r="E1867" t="s">
        <v>60</v>
      </c>
      <c r="F1867" t="s">
        <v>427</v>
      </c>
      <c r="G1867" s="1" t="s">
        <v>16</v>
      </c>
      <c r="H1867" s="2">
        <v>1</v>
      </c>
      <c r="I1867" s="2">
        <v>365</v>
      </c>
      <c r="J1867" s="2">
        <v>1</v>
      </c>
      <c r="K1867" t="s">
        <v>80</v>
      </c>
      <c r="L1867" t="s">
        <v>105</v>
      </c>
    </row>
    <row r="1868" spans="1:12" x14ac:dyDescent="0.3">
      <c r="A1868">
        <v>94719</v>
      </c>
      <c r="B1868" t="s">
        <v>494</v>
      </c>
      <c r="C1868" t="s">
        <v>43</v>
      </c>
      <c r="D1868" t="s">
        <v>60</v>
      </c>
      <c r="E1868" t="s">
        <v>60</v>
      </c>
      <c r="F1868" t="s">
        <v>427</v>
      </c>
      <c r="G1868" s="1" t="s">
        <v>16</v>
      </c>
      <c r="H1868" s="2">
        <v>2</v>
      </c>
      <c r="I1868" s="2">
        <v>730</v>
      </c>
      <c r="J1868" s="2">
        <v>2</v>
      </c>
      <c r="K1868" t="s">
        <v>81</v>
      </c>
      <c r="L1868" t="s">
        <v>105</v>
      </c>
    </row>
    <row r="1869" spans="1:12" x14ac:dyDescent="0.3">
      <c r="A1869">
        <v>94720</v>
      </c>
      <c r="B1869" t="s">
        <v>494</v>
      </c>
      <c r="C1869" t="s">
        <v>43</v>
      </c>
      <c r="D1869" t="s">
        <v>60</v>
      </c>
      <c r="E1869" t="s">
        <v>60</v>
      </c>
      <c r="F1869" t="s">
        <v>427</v>
      </c>
      <c r="G1869" s="1" t="s">
        <v>16</v>
      </c>
      <c r="H1869" s="2">
        <v>7</v>
      </c>
      <c r="I1869" s="2">
        <v>2555</v>
      </c>
      <c r="J1869" s="2">
        <v>7</v>
      </c>
      <c r="K1869" t="s">
        <v>82</v>
      </c>
      <c r="L1869" t="s">
        <v>105</v>
      </c>
    </row>
    <row r="1870" spans="1:12" x14ac:dyDescent="0.3">
      <c r="A1870">
        <v>94721</v>
      </c>
      <c r="B1870" t="s">
        <v>494</v>
      </c>
      <c r="C1870" t="s">
        <v>43</v>
      </c>
      <c r="D1870" t="s">
        <v>61</v>
      </c>
      <c r="E1870" t="s">
        <v>61</v>
      </c>
      <c r="F1870" t="s">
        <v>428</v>
      </c>
      <c r="G1870" s="1" t="s">
        <v>17</v>
      </c>
      <c r="H1870" s="2">
        <v>7</v>
      </c>
      <c r="I1870" s="2">
        <v>2314</v>
      </c>
      <c r="J1870" s="2">
        <v>6.3397260273972602</v>
      </c>
      <c r="K1870" t="s">
        <v>43</v>
      </c>
      <c r="L1870" t="s">
        <v>105</v>
      </c>
    </row>
    <row r="1871" spans="1:12" x14ac:dyDescent="0.3">
      <c r="A1871">
        <v>94722</v>
      </c>
      <c r="B1871" t="s">
        <v>494</v>
      </c>
      <c r="C1871" t="s">
        <v>43</v>
      </c>
      <c r="D1871" t="s">
        <v>61</v>
      </c>
      <c r="E1871" t="s">
        <v>61</v>
      </c>
      <c r="F1871" t="s">
        <v>428</v>
      </c>
      <c r="G1871" s="1" t="s">
        <v>12</v>
      </c>
      <c r="H1871" s="2">
        <v>3896</v>
      </c>
      <c r="I1871" s="2">
        <v>1329193</v>
      </c>
      <c r="J1871" s="2">
        <v>3641.6246575342466</v>
      </c>
      <c r="K1871" t="s">
        <v>43</v>
      </c>
      <c r="L1871" t="s">
        <v>105</v>
      </c>
    </row>
    <row r="1872" spans="1:12" x14ac:dyDescent="0.3">
      <c r="A1872">
        <v>94723</v>
      </c>
      <c r="B1872" t="s">
        <v>494</v>
      </c>
      <c r="C1872" t="s">
        <v>43</v>
      </c>
      <c r="D1872" t="s">
        <v>61</v>
      </c>
      <c r="E1872" t="s">
        <v>61</v>
      </c>
      <c r="F1872" t="s">
        <v>428</v>
      </c>
      <c r="G1872" s="1" t="s">
        <v>13</v>
      </c>
      <c r="H1872" s="2">
        <v>2</v>
      </c>
      <c r="I1872" s="2">
        <v>640</v>
      </c>
      <c r="J1872" s="2">
        <v>1.7534246575342465</v>
      </c>
      <c r="K1872" t="s">
        <v>11</v>
      </c>
      <c r="L1872" t="s">
        <v>105</v>
      </c>
    </row>
    <row r="1873" spans="1:12" x14ac:dyDescent="0.3">
      <c r="A1873">
        <v>94724</v>
      </c>
      <c r="B1873" t="s">
        <v>494</v>
      </c>
      <c r="C1873" t="s">
        <v>43</v>
      </c>
      <c r="D1873" t="s">
        <v>61</v>
      </c>
      <c r="E1873" t="s">
        <v>61</v>
      </c>
      <c r="F1873" t="s">
        <v>428</v>
      </c>
      <c r="G1873" s="1" t="s">
        <v>13</v>
      </c>
      <c r="H1873" s="2">
        <v>1</v>
      </c>
      <c r="I1873" s="2">
        <v>17</v>
      </c>
      <c r="J1873" s="2">
        <v>4.6575342465753428E-2</v>
      </c>
      <c r="K1873" t="s">
        <v>40</v>
      </c>
      <c r="L1873" t="s">
        <v>105</v>
      </c>
    </row>
    <row r="1874" spans="1:12" x14ac:dyDescent="0.3">
      <c r="A1874">
        <v>94725</v>
      </c>
      <c r="B1874" t="s">
        <v>494</v>
      </c>
      <c r="C1874" t="s">
        <v>43</v>
      </c>
      <c r="D1874" t="s">
        <v>61</v>
      </c>
      <c r="E1874" t="s">
        <v>61</v>
      </c>
      <c r="F1874" t="s">
        <v>428</v>
      </c>
      <c r="G1874" s="1" t="s">
        <v>13</v>
      </c>
      <c r="H1874" s="2">
        <v>918</v>
      </c>
      <c r="I1874" s="2">
        <v>179780</v>
      </c>
      <c r="J1874" s="2">
        <v>492.54794520547944</v>
      </c>
      <c r="K1874" t="s">
        <v>43</v>
      </c>
      <c r="L1874" t="s">
        <v>105</v>
      </c>
    </row>
    <row r="1875" spans="1:12" x14ac:dyDescent="0.3">
      <c r="A1875">
        <v>94726</v>
      </c>
      <c r="B1875" t="s">
        <v>494</v>
      </c>
      <c r="C1875" t="s">
        <v>43</v>
      </c>
      <c r="D1875" t="s">
        <v>61</v>
      </c>
      <c r="E1875" t="s">
        <v>61</v>
      </c>
      <c r="F1875" t="s">
        <v>428</v>
      </c>
      <c r="G1875" s="1" t="s">
        <v>13</v>
      </c>
      <c r="H1875" s="2">
        <v>1</v>
      </c>
      <c r="I1875" s="2">
        <v>151</v>
      </c>
      <c r="J1875" s="2">
        <v>0.41369863013698632</v>
      </c>
      <c r="K1875" t="s">
        <v>69</v>
      </c>
      <c r="L1875" t="s">
        <v>105</v>
      </c>
    </row>
    <row r="1876" spans="1:12" x14ac:dyDescent="0.3">
      <c r="A1876">
        <v>94727</v>
      </c>
      <c r="B1876" t="s">
        <v>494</v>
      </c>
      <c r="C1876" t="s">
        <v>43</v>
      </c>
      <c r="D1876" t="s">
        <v>61</v>
      </c>
      <c r="E1876" t="s">
        <v>61</v>
      </c>
      <c r="F1876" t="s">
        <v>428</v>
      </c>
      <c r="G1876" s="1" t="s">
        <v>13</v>
      </c>
      <c r="H1876" s="2">
        <v>9</v>
      </c>
      <c r="I1876" s="2">
        <v>2321</v>
      </c>
      <c r="J1876" s="2">
        <v>6.3589041095890408</v>
      </c>
      <c r="K1876" t="s">
        <v>82</v>
      </c>
      <c r="L1876" t="s">
        <v>105</v>
      </c>
    </row>
    <row r="1877" spans="1:12" x14ac:dyDescent="0.3">
      <c r="A1877">
        <v>94728</v>
      </c>
      <c r="B1877" t="s">
        <v>494</v>
      </c>
      <c r="C1877" t="s">
        <v>43</v>
      </c>
      <c r="D1877" t="s">
        <v>61</v>
      </c>
      <c r="E1877" t="s">
        <v>61</v>
      </c>
      <c r="F1877" t="s">
        <v>428</v>
      </c>
      <c r="G1877" s="1" t="s">
        <v>14</v>
      </c>
      <c r="H1877" s="2">
        <v>123</v>
      </c>
      <c r="I1877" s="2">
        <v>33509</v>
      </c>
      <c r="J1877" s="2">
        <v>91.805479452054797</v>
      </c>
      <c r="K1877" t="s">
        <v>11</v>
      </c>
      <c r="L1877" t="s">
        <v>105</v>
      </c>
    </row>
    <row r="1878" spans="1:12" x14ac:dyDescent="0.3">
      <c r="A1878">
        <v>94729</v>
      </c>
      <c r="B1878" t="s">
        <v>494</v>
      </c>
      <c r="C1878" t="s">
        <v>43</v>
      </c>
      <c r="D1878" t="s">
        <v>61</v>
      </c>
      <c r="E1878" t="s">
        <v>61</v>
      </c>
      <c r="F1878" t="s">
        <v>428</v>
      </c>
      <c r="G1878" s="1" t="s">
        <v>14</v>
      </c>
      <c r="H1878" s="2">
        <v>1</v>
      </c>
      <c r="I1878" s="2">
        <v>365</v>
      </c>
      <c r="J1878" s="2">
        <v>1</v>
      </c>
      <c r="K1878" t="s">
        <v>21</v>
      </c>
      <c r="L1878" t="s">
        <v>105</v>
      </c>
    </row>
    <row r="1879" spans="1:12" x14ac:dyDescent="0.3">
      <c r="A1879">
        <v>94730</v>
      </c>
      <c r="B1879" t="s">
        <v>494</v>
      </c>
      <c r="C1879" t="s">
        <v>43</v>
      </c>
      <c r="D1879" t="s">
        <v>61</v>
      </c>
      <c r="E1879" t="s">
        <v>61</v>
      </c>
      <c r="F1879" t="s">
        <v>428</v>
      </c>
      <c r="G1879" s="1" t="s">
        <v>14</v>
      </c>
      <c r="H1879" s="2">
        <v>4</v>
      </c>
      <c r="I1879" s="2">
        <v>700</v>
      </c>
      <c r="J1879" s="2">
        <v>1.9178082191780821</v>
      </c>
      <c r="K1879" t="s">
        <v>33</v>
      </c>
      <c r="L1879" t="s">
        <v>105</v>
      </c>
    </row>
    <row r="1880" spans="1:12" x14ac:dyDescent="0.3">
      <c r="A1880">
        <v>94731</v>
      </c>
      <c r="B1880" t="s">
        <v>494</v>
      </c>
      <c r="C1880" t="s">
        <v>43</v>
      </c>
      <c r="D1880" t="s">
        <v>61</v>
      </c>
      <c r="E1880" t="s">
        <v>61</v>
      </c>
      <c r="F1880" t="s">
        <v>428</v>
      </c>
      <c r="G1880" s="1" t="s">
        <v>14</v>
      </c>
      <c r="H1880" s="2">
        <v>2</v>
      </c>
      <c r="I1880" s="2">
        <v>730</v>
      </c>
      <c r="J1880" s="2">
        <v>2</v>
      </c>
      <c r="K1880" t="s">
        <v>35</v>
      </c>
      <c r="L1880" t="s">
        <v>105</v>
      </c>
    </row>
    <row r="1881" spans="1:12" x14ac:dyDescent="0.3">
      <c r="A1881">
        <v>94732</v>
      </c>
      <c r="B1881" t="s">
        <v>494</v>
      </c>
      <c r="C1881" t="s">
        <v>43</v>
      </c>
      <c r="D1881" t="s">
        <v>61</v>
      </c>
      <c r="E1881" t="s">
        <v>61</v>
      </c>
      <c r="F1881" t="s">
        <v>428</v>
      </c>
      <c r="G1881" s="1" t="s">
        <v>14</v>
      </c>
      <c r="H1881" s="2">
        <v>33</v>
      </c>
      <c r="I1881" s="2">
        <v>8740</v>
      </c>
      <c r="J1881" s="2">
        <v>23.945205479452056</v>
      </c>
      <c r="K1881" t="s">
        <v>40</v>
      </c>
      <c r="L1881" t="s">
        <v>105</v>
      </c>
    </row>
    <row r="1882" spans="1:12" x14ac:dyDescent="0.3">
      <c r="A1882">
        <v>94733</v>
      </c>
      <c r="B1882" t="s">
        <v>494</v>
      </c>
      <c r="C1882" t="s">
        <v>43</v>
      </c>
      <c r="D1882" t="s">
        <v>61</v>
      </c>
      <c r="E1882" t="s">
        <v>61</v>
      </c>
      <c r="F1882" t="s">
        <v>428</v>
      </c>
      <c r="G1882" s="1" t="s">
        <v>14</v>
      </c>
      <c r="H1882" s="2">
        <v>7513</v>
      </c>
      <c r="I1882" s="2">
        <v>1755350</v>
      </c>
      <c r="J1882" s="2">
        <v>4809.178082191781</v>
      </c>
      <c r="K1882" t="s">
        <v>43</v>
      </c>
      <c r="L1882" t="s">
        <v>105</v>
      </c>
    </row>
    <row r="1883" spans="1:12" x14ac:dyDescent="0.3">
      <c r="A1883">
        <v>94734</v>
      </c>
      <c r="B1883" t="s">
        <v>494</v>
      </c>
      <c r="C1883" t="s">
        <v>43</v>
      </c>
      <c r="D1883" t="s">
        <v>61</v>
      </c>
      <c r="E1883" t="s">
        <v>61</v>
      </c>
      <c r="F1883" t="s">
        <v>428</v>
      </c>
      <c r="G1883" s="1" t="s">
        <v>14</v>
      </c>
      <c r="H1883" s="2">
        <v>19</v>
      </c>
      <c r="I1883" s="2">
        <v>6586</v>
      </c>
      <c r="J1883" s="2">
        <v>18.043835616438358</v>
      </c>
      <c r="K1883" t="s">
        <v>68</v>
      </c>
      <c r="L1883" t="s">
        <v>105</v>
      </c>
    </row>
    <row r="1884" spans="1:12" x14ac:dyDescent="0.3">
      <c r="A1884">
        <v>94735</v>
      </c>
      <c r="B1884" t="s">
        <v>494</v>
      </c>
      <c r="C1884" t="s">
        <v>43</v>
      </c>
      <c r="D1884" t="s">
        <v>61</v>
      </c>
      <c r="E1884" t="s">
        <v>61</v>
      </c>
      <c r="F1884" t="s">
        <v>428</v>
      </c>
      <c r="G1884" s="1" t="s">
        <v>14</v>
      </c>
      <c r="H1884" s="2">
        <v>6</v>
      </c>
      <c r="I1884" s="2">
        <v>1856</v>
      </c>
      <c r="J1884" s="2">
        <v>5.0849315068493155</v>
      </c>
      <c r="K1884" t="s">
        <v>69</v>
      </c>
      <c r="L1884" t="s">
        <v>105</v>
      </c>
    </row>
    <row r="1885" spans="1:12" x14ac:dyDescent="0.3">
      <c r="A1885">
        <v>94736</v>
      </c>
      <c r="B1885" t="s">
        <v>494</v>
      </c>
      <c r="C1885" t="s">
        <v>43</v>
      </c>
      <c r="D1885" t="s">
        <v>61</v>
      </c>
      <c r="E1885" t="s">
        <v>61</v>
      </c>
      <c r="F1885" t="s">
        <v>428</v>
      </c>
      <c r="G1885" s="1" t="s">
        <v>14</v>
      </c>
      <c r="H1885" s="2">
        <v>6</v>
      </c>
      <c r="I1885" s="2">
        <v>1947</v>
      </c>
      <c r="J1885" s="2">
        <v>5.3342465753424655</v>
      </c>
      <c r="K1885" t="s">
        <v>70</v>
      </c>
      <c r="L1885" t="s">
        <v>105</v>
      </c>
    </row>
    <row r="1886" spans="1:12" x14ac:dyDescent="0.3">
      <c r="A1886">
        <v>94737</v>
      </c>
      <c r="B1886" t="s">
        <v>494</v>
      </c>
      <c r="C1886" t="s">
        <v>43</v>
      </c>
      <c r="D1886" t="s">
        <v>61</v>
      </c>
      <c r="E1886" t="s">
        <v>61</v>
      </c>
      <c r="F1886" t="s">
        <v>428</v>
      </c>
      <c r="G1886" s="1" t="s">
        <v>14</v>
      </c>
      <c r="H1886" s="2">
        <v>2</v>
      </c>
      <c r="I1886" s="2">
        <v>730</v>
      </c>
      <c r="J1886" s="2">
        <v>2</v>
      </c>
      <c r="K1886" t="s">
        <v>71</v>
      </c>
      <c r="L1886" t="s">
        <v>105</v>
      </c>
    </row>
    <row r="1887" spans="1:12" x14ac:dyDescent="0.3">
      <c r="A1887">
        <v>94738</v>
      </c>
      <c r="B1887" t="s">
        <v>494</v>
      </c>
      <c r="C1887" t="s">
        <v>43</v>
      </c>
      <c r="D1887" t="s">
        <v>61</v>
      </c>
      <c r="E1887" t="s">
        <v>61</v>
      </c>
      <c r="F1887" t="s">
        <v>428</v>
      </c>
      <c r="G1887" s="1" t="s">
        <v>14</v>
      </c>
      <c r="H1887" s="2">
        <v>1</v>
      </c>
      <c r="I1887" s="2">
        <v>365</v>
      </c>
      <c r="J1887" s="2">
        <v>1</v>
      </c>
      <c r="K1887" t="s">
        <v>73</v>
      </c>
      <c r="L1887" t="s">
        <v>105</v>
      </c>
    </row>
    <row r="1888" spans="1:12" x14ac:dyDescent="0.3">
      <c r="A1888">
        <v>94739</v>
      </c>
      <c r="B1888" t="s">
        <v>494</v>
      </c>
      <c r="C1888" t="s">
        <v>43</v>
      </c>
      <c r="D1888" t="s">
        <v>61</v>
      </c>
      <c r="E1888" t="s">
        <v>61</v>
      </c>
      <c r="F1888" t="s">
        <v>428</v>
      </c>
      <c r="G1888" s="1" t="s">
        <v>14</v>
      </c>
      <c r="H1888" s="2">
        <v>2</v>
      </c>
      <c r="I1888" s="2">
        <v>730</v>
      </c>
      <c r="J1888" s="2">
        <v>2</v>
      </c>
      <c r="K1888" t="s">
        <v>74</v>
      </c>
      <c r="L1888" t="s">
        <v>105</v>
      </c>
    </row>
    <row r="1889" spans="1:12" x14ac:dyDescent="0.3">
      <c r="A1889">
        <v>94740</v>
      </c>
      <c r="B1889" t="s">
        <v>494</v>
      </c>
      <c r="C1889" t="s">
        <v>43</v>
      </c>
      <c r="D1889" t="s">
        <v>61</v>
      </c>
      <c r="E1889" t="s">
        <v>61</v>
      </c>
      <c r="F1889" t="s">
        <v>428</v>
      </c>
      <c r="G1889" s="1" t="s">
        <v>14</v>
      </c>
      <c r="H1889" s="2">
        <v>47</v>
      </c>
      <c r="I1889" s="2">
        <v>13645</v>
      </c>
      <c r="J1889" s="2">
        <v>37.38356164383562</v>
      </c>
      <c r="K1889" t="s">
        <v>79</v>
      </c>
      <c r="L1889" t="s">
        <v>105</v>
      </c>
    </row>
    <row r="1890" spans="1:12" x14ac:dyDescent="0.3">
      <c r="A1890">
        <v>94741</v>
      </c>
      <c r="B1890" t="s">
        <v>494</v>
      </c>
      <c r="C1890" t="s">
        <v>43</v>
      </c>
      <c r="D1890" t="s">
        <v>61</v>
      </c>
      <c r="E1890" t="s">
        <v>61</v>
      </c>
      <c r="F1890" t="s">
        <v>428</v>
      </c>
      <c r="G1890" s="1" t="s">
        <v>14</v>
      </c>
      <c r="H1890" s="2">
        <v>3</v>
      </c>
      <c r="I1890" s="2">
        <v>1095</v>
      </c>
      <c r="J1890" s="2">
        <v>3</v>
      </c>
      <c r="K1890" t="s">
        <v>80</v>
      </c>
      <c r="L1890" t="s">
        <v>105</v>
      </c>
    </row>
    <row r="1891" spans="1:12" x14ac:dyDescent="0.3">
      <c r="A1891">
        <v>94742</v>
      </c>
      <c r="B1891" t="s">
        <v>494</v>
      </c>
      <c r="C1891" t="s">
        <v>43</v>
      </c>
      <c r="D1891" t="s">
        <v>61</v>
      </c>
      <c r="E1891" t="s">
        <v>61</v>
      </c>
      <c r="F1891" t="s">
        <v>428</v>
      </c>
      <c r="G1891" s="1" t="s">
        <v>14</v>
      </c>
      <c r="H1891" s="2">
        <v>1</v>
      </c>
      <c r="I1891" s="2">
        <v>365</v>
      </c>
      <c r="J1891" s="2">
        <v>1</v>
      </c>
      <c r="K1891" t="s">
        <v>81</v>
      </c>
      <c r="L1891" t="s">
        <v>105</v>
      </c>
    </row>
    <row r="1892" spans="1:12" x14ac:dyDescent="0.3">
      <c r="A1892">
        <v>94743</v>
      </c>
      <c r="B1892" t="s">
        <v>494</v>
      </c>
      <c r="C1892" t="s">
        <v>43</v>
      </c>
      <c r="D1892" t="s">
        <v>61</v>
      </c>
      <c r="E1892" t="s">
        <v>61</v>
      </c>
      <c r="F1892" t="s">
        <v>428</v>
      </c>
      <c r="G1892" s="1" t="s">
        <v>14</v>
      </c>
      <c r="H1892" s="2">
        <v>187</v>
      </c>
      <c r="I1892" s="2">
        <v>52201</v>
      </c>
      <c r="J1892" s="2">
        <v>143.01643835616437</v>
      </c>
      <c r="K1892" t="s">
        <v>82</v>
      </c>
      <c r="L1892" t="s">
        <v>105</v>
      </c>
    </row>
    <row r="1893" spans="1:12" x14ac:dyDescent="0.3">
      <c r="A1893">
        <v>94744</v>
      </c>
      <c r="B1893" t="s">
        <v>494</v>
      </c>
      <c r="C1893" t="s">
        <v>43</v>
      </c>
      <c r="D1893" t="s">
        <v>61</v>
      </c>
      <c r="E1893" t="s">
        <v>61</v>
      </c>
      <c r="F1893" t="s">
        <v>428</v>
      </c>
      <c r="G1893" s="1" t="s">
        <v>14</v>
      </c>
      <c r="H1893" s="2">
        <v>1</v>
      </c>
      <c r="I1893" s="2">
        <v>365</v>
      </c>
      <c r="J1893" s="2">
        <v>1</v>
      </c>
      <c r="K1893" t="s">
        <v>83</v>
      </c>
      <c r="L1893" t="s">
        <v>105</v>
      </c>
    </row>
    <row r="1894" spans="1:12" x14ac:dyDescent="0.3">
      <c r="A1894">
        <v>94745</v>
      </c>
      <c r="B1894" t="s">
        <v>494</v>
      </c>
      <c r="C1894" t="s">
        <v>43</v>
      </c>
      <c r="D1894" t="s">
        <v>61</v>
      </c>
      <c r="E1894" t="s">
        <v>61</v>
      </c>
      <c r="F1894" t="s">
        <v>428</v>
      </c>
      <c r="G1894" s="1" t="s">
        <v>14</v>
      </c>
      <c r="H1894" s="2">
        <v>1</v>
      </c>
      <c r="I1894" s="2">
        <v>31</v>
      </c>
      <c r="J1894" s="2">
        <v>8.4931506849315067E-2</v>
      </c>
      <c r="K1894" t="s">
        <v>88</v>
      </c>
      <c r="L1894" t="s">
        <v>105</v>
      </c>
    </row>
    <row r="1895" spans="1:12" x14ac:dyDescent="0.3">
      <c r="A1895">
        <v>94746</v>
      </c>
      <c r="B1895" t="s">
        <v>494</v>
      </c>
      <c r="C1895" t="s">
        <v>43</v>
      </c>
      <c r="D1895" t="s">
        <v>61</v>
      </c>
      <c r="E1895" t="s">
        <v>61</v>
      </c>
      <c r="F1895" t="s">
        <v>428</v>
      </c>
      <c r="G1895" s="1" t="s">
        <v>15</v>
      </c>
      <c r="H1895" s="2">
        <v>2</v>
      </c>
      <c r="I1895" s="2">
        <v>699</v>
      </c>
      <c r="J1895" s="2">
        <v>1.9150684931506849</v>
      </c>
      <c r="K1895" t="s">
        <v>11</v>
      </c>
      <c r="L1895" t="s">
        <v>105</v>
      </c>
    </row>
    <row r="1896" spans="1:12" x14ac:dyDescent="0.3">
      <c r="A1896">
        <v>94747</v>
      </c>
      <c r="B1896" t="s">
        <v>494</v>
      </c>
      <c r="C1896" t="s">
        <v>43</v>
      </c>
      <c r="D1896" t="s">
        <v>61</v>
      </c>
      <c r="E1896" t="s">
        <v>61</v>
      </c>
      <c r="F1896" t="s">
        <v>428</v>
      </c>
      <c r="G1896" s="1" t="s">
        <v>15</v>
      </c>
      <c r="H1896" s="2">
        <v>9</v>
      </c>
      <c r="I1896" s="2">
        <v>3285</v>
      </c>
      <c r="J1896" s="2">
        <v>9</v>
      </c>
      <c r="K1896" t="s">
        <v>40</v>
      </c>
      <c r="L1896" t="s">
        <v>105</v>
      </c>
    </row>
    <row r="1897" spans="1:12" x14ac:dyDescent="0.3">
      <c r="A1897">
        <v>94748</v>
      </c>
      <c r="B1897" t="s">
        <v>494</v>
      </c>
      <c r="C1897" t="s">
        <v>43</v>
      </c>
      <c r="D1897" t="s">
        <v>61</v>
      </c>
      <c r="E1897" t="s">
        <v>61</v>
      </c>
      <c r="F1897" t="s">
        <v>428</v>
      </c>
      <c r="G1897" s="1" t="s">
        <v>15</v>
      </c>
      <c r="H1897" s="2">
        <v>2</v>
      </c>
      <c r="I1897" s="2">
        <v>608</v>
      </c>
      <c r="J1897" s="2">
        <v>1.6657534246575343</v>
      </c>
      <c r="K1897" t="s">
        <v>41</v>
      </c>
      <c r="L1897" t="s">
        <v>105</v>
      </c>
    </row>
    <row r="1898" spans="1:12" x14ac:dyDescent="0.3">
      <c r="A1898">
        <v>94749</v>
      </c>
      <c r="B1898" t="s">
        <v>494</v>
      </c>
      <c r="C1898" t="s">
        <v>43</v>
      </c>
      <c r="D1898" t="s">
        <v>61</v>
      </c>
      <c r="E1898" t="s">
        <v>61</v>
      </c>
      <c r="F1898" t="s">
        <v>428</v>
      </c>
      <c r="G1898" s="1" t="s">
        <v>15</v>
      </c>
      <c r="H1898" s="2">
        <v>2409</v>
      </c>
      <c r="I1898" s="2">
        <v>513882</v>
      </c>
      <c r="J1898" s="2">
        <v>1407.8958904109588</v>
      </c>
      <c r="K1898" t="s">
        <v>43</v>
      </c>
      <c r="L1898" t="s">
        <v>105</v>
      </c>
    </row>
    <row r="1899" spans="1:12" x14ac:dyDescent="0.3">
      <c r="A1899">
        <v>94750</v>
      </c>
      <c r="B1899" t="s">
        <v>494</v>
      </c>
      <c r="C1899" t="s">
        <v>43</v>
      </c>
      <c r="D1899" t="s">
        <v>61</v>
      </c>
      <c r="E1899" t="s">
        <v>61</v>
      </c>
      <c r="F1899" t="s">
        <v>428</v>
      </c>
      <c r="G1899" s="1" t="s">
        <v>15</v>
      </c>
      <c r="H1899" s="2">
        <v>5</v>
      </c>
      <c r="I1899" s="2">
        <v>1825</v>
      </c>
      <c r="J1899" s="2">
        <v>5</v>
      </c>
      <c r="K1899" t="s">
        <v>68</v>
      </c>
      <c r="L1899" t="s">
        <v>105</v>
      </c>
    </row>
    <row r="1900" spans="1:12" x14ac:dyDescent="0.3">
      <c r="A1900">
        <v>94751</v>
      </c>
      <c r="B1900" t="s">
        <v>494</v>
      </c>
      <c r="C1900" t="s">
        <v>43</v>
      </c>
      <c r="D1900" t="s">
        <v>61</v>
      </c>
      <c r="E1900" t="s">
        <v>61</v>
      </c>
      <c r="F1900" t="s">
        <v>428</v>
      </c>
      <c r="G1900" s="1" t="s">
        <v>15</v>
      </c>
      <c r="H1900" s="2">
        <v>1</v>
      </c>
      <c r="I1900" s="2">
        <v>365</v>
      </c>
      <c r="J1900" s="2">
        <v>1</v>
      </c>
      <c r="K1900" t="s">
        <v>79</v>
      </c>
      <c r="L1900" t="s">
        <v>105</v>
      </c>
    </row>
    <row r="1901" spans="1:12" x14ac:dyDescent="0.3">
      <c r="A1901">
        <v>94752</v>
      </c>
      <c r="B1901" t="s">
        <v>494</v>
      </c>
      <c r="C1901" t="s">
        <v>43</v>
      </c>
      <c r="D1901" t="s">
        <v>61</v>
      </c>
      <c r="E1901" t="s">
        <v>61</v>
      </c>
      <c r="F1901" t="s">
        <v>428</v>
      </c>
      <c r="G1901" s="1" t="s">
        <v>15</v>
      </c>
      <c r="H1901" s="2">
        <v>9</v>
      </c>
      <c r="I1901" s="2">
        <v>2433</v>
      </c>
      <c r="J1901" s="2">
        <v>6.6657534246575345</v>
      </c>
      <c r="K1901" t="s">
        <v>82</v>
      </c>
      <c r="L1901" t="s">
        <v>105</v>
      </c>
    </row>
    <row r="1902" spans="1:12" x14ac:dyDescent="0.3">
      <c r="A1902">
        <v>94753</v>
      </c>
      <c r="B1902" t="s">
        <v>494</v>
      </c>
      <c r="C1902" t="s">
        <v>43</v>
      </c>
      <c r="D1902" t="s">
        <v>61</v>
      </c>
      <c r="E1902" t="s">
        <v>61</v>
      </c>
      <c r="F1902" t="s">
        <v>428</v>
      </c>
      <c r="G1902" s="1" t="s">
        <v>16</v>
      </c>
      <c r="H1902" s="2">
        <v>1</v>
      </c>
      <c r="I1902" s="2">
        <v>365</v>
      </c>
      <c r="J1902" s="2">
        <v>1</v>
      </c>
      <c r="K1902" t="s">
        <v>40</v>
      </c>
      <c r="L1902" t="s">
        <v>105</v>
      </c>
    </row>
    <row r="1903" spans="1:12" x14ac:dyDescent="0.3">
      <c r="A1903">
        <v>94754</v>
      </c>
      <c r="B1903" t="s">
        <v>494</v>
      </c>
      <c r="C1903" t="s">
        <v>43</v>
      </c>
      <c r="D1903" t="s">
        <v>61</v>
      </c>
      <c r="E1903" t="s">
        <v>61</v>
      </c>
      <c r="F1903" t="s">
        <v>428</v>
      </c>
      <c r="G1903" s="1" t="s">
        <v>16</v>
      </c>
      <c r="H1903" s="2">
        <v>1527</v>
      </c>
      <c r="I1903" s="2">
        <v>300633</v>
      </c>
      <c r="J1903" s="2">
        <v>823.6520547945205</v>
      </c>
      <c r="K1903" t="s">
        <v>43</v>
      </c>
      <c r="L1903" t="s">
        <v>105</v>
      </c>
    </row>
    <row r="1904" spans="1:12" x14ac:dyDescent="0.3">
      <c r="A1904">
        <v>94755</v>
      </c>
      <c r="B1904" t="s">
        <v>494</v>
      </c>
      <c r="C1904" t="s">
        <v>43</v>
      </c>
      <c r="D1904" t="s">
        <v>61</v>
      </c>
      <c r="E1904" t="s">
        <v>61</v>
      </c>
      <c r="F1904" t="s">
        <v>428</v>
      </c>
      <c r="G1904" s="1" t="s">
        <v>16</v>
      </c>
      <c r="H1904" s="2">
        <v>2</v>
      </c>
      <c r="I1904" s="2">
        <v>472</v>
      </c>
      <c r="J1904" s="2">
        <v>1.2931506849315069</v>
      </c>
      <c r="K1904" t="s">
        <v>82</v>
      </c>
      <c r="L1904" t="s">
        <v>105</v>
      </c>
    </row>
    <row r="1905" spans="1:12" x14ac:dyDescent="0.3">
      <c r="A1905">
        <v>94756</v>
      </c>
      <c r="B1905" t="s">
        <v>494</v>
      </c>
      <c r="C1905" t="s">
        <v>43</v>
      </c>
      <c r="D1905" t="s">
        <v>62</v>
      </c>
      <c r="E1905" t="s">
        <v>62</v>
      </c>
      <c r="F1905" t="s">
        <v>429</v>
      </c>
      <c r="G1905" s="1" t="s">
        <v>17</v>
      </c>
      <c r="H1905" s="2">
        <v>16</v>
      </c>
      <c r="I1905" s="2">
        <v>5300</v>
      </c>
      <c r="J1905" s="2">
        <v>14.520547945205479</v>
      </c>
      <c r="K1905" t="s">
        <v>43</v>
      </c>
      <c r="L1905" t="s">
        <v>105</v>
      </c>
    </row>
    <row r="1906" spans="1:12" x14ac:dyDescent="0.3">
      <c r="A1906">
        <v>94757</v>
      </c>
      <c r="B1906" t="s">
        <v>494</v>
      </c>
      <c r="C1906" t="s">
        <v>43</v>
      </c>
      <c r="D1906" t="s">
        <v>62</v>
      </c>
      <c r="E1906" t="s">
        <v>62</v>
      </c>
      <c r="F1906" t="s">
        <v>429</v>
      </c>
      <c r="G1906" s="1" t="s">
        <v>12</v>
      </c>
      <c r="H1906" s="2">
        <v>605</v>
      </c>
      <c r="I1906" s="2">
        <v>134170</v>
      </c>
      <c r="J1906" s="2">
        <v>367.58904109589042</v>
      </c>
      <c r="K1906" t="s">
        <v>43</v>
      </c>
      <c r="L1906" t="s">
        <v>105</v>
      </c>
    </row>
    <row r="1907" spans="1:12" x14ac:dyDescent="0.3">
      <c r="A1907">
        <v>94758</v>
      </c>
      <c r="B1907" t="s">
        <v>494</v>
      </c>
      <c r="C1907" t="s">
        <v>43</v>
      </c>
      <c r="D1907" t="s">
        <v>62</v>
      </c>
      <c r="E1907" t="s">
        <v>62</v>
      </c>
      <c r="F1907" t="s">
        <v>429</v>
      </c>
      <c r="G1907" s="1" t="s">
        <v>13</v>
      </c>
      <c r="H1907" s="2">
        <v>8</v>
      </c>
      <c r="I1907" s="2">
        <v>888</v>
      </c>
      <c r="J1907" s="2">
        <v>2.4328767123287673</v>
      </c>
      <c r="K1907" t="s">
        <v>11</v>
      </c>
      <c r="L1907" t="s">
        <v>105</v>
      </c>
    </row>
    <row r="1908" spans="1:12" x14ac:dyDescent="0.3">
      <c r="A1908">
        <v>94759</v>
      </c>
      <c r="B1908" t="s">
        <v>494</v>
      </c>
      <c r="C1908" t="s">
        <v>43</v>
      </c>
      <c r="D1908" t="s">
        <v>62</v>
      </c>
      <c r="E1908" t="s">
        <v>62</v>
      </c>
      <c r="F1908" t="s">
        <v>429</v>
      </c>
      <c r="G1908" s="1" t="s">
        <v>13</v>
      </c>
      <c r="H1908" s="2">
        <v>6</v>
      </c>
      <c r="I1908" s="2">
        <v>1310</v>
      </c>
      <c r="J1908" s="2">
        <v>3.5890410958904111</v>
      </c>
      <c r="K1908" t="s">
        <v>40</v>
      </c>
      <c r="L1908" t="s">
        <v>105</v>
      </c>
    </row>
    <row r="1909" spans="1:12" x14ac:dyDescent="0.3">
      <c r="A1909">
        <v>94760</v>
      </c>
      <c r="B1909" t="s">
        <v>494</v>
      </c>
      <c r="C1909" t="s">
        <v>43</v>
      </c>
      <c r="D1909" t="s">
        <v>62</v>
      </c>
      <c r="E1909" t="s">
        <v>62</v>
      </c>
      <c r="F1909" t="s">
        <v>429</v>
      </c>
      <c r="G1909" s="1" t="s">
        <v>13</v>
      </c>
      <c r="H1909" s="2">
        <v>1</v>
      </c>
      <c r="I1909" s="2">
        <v>365</v>
      </c>
      <c r="J1909" s="2">
        <v>1</v>
      </c>
      <c r="K1909" t="s">
        <v>41</v>
      </c>
      <c r="L1909" t="s">
        <v>105</v>
      </c>
    </row>
    <row r="1910" spans="1:12" x14ac:dyDescent="0.3">
      <c r="A1910">
        <v>94761</v>
      </c>
      <c r="B1910" t="s">
        <v>494</v>
      </c>
      <c r="C1910" t="s">
        <v>43</v>
      </c>
      <c r="D1910" t="s">
        <v>62</v>
      </c>
      <c r="E1910" t="s">
        <v>62</v>
      </c>
      <c r="F1910" t="s">
        <v>429</v>
      </c>
      <c r="G1910" s="1" t="s">
        <v>13</v>
      </c>
      <c r="H1910" s="2">
        <v>2</v>
      </c>
      <c r="I1910" s="2">
        <v>244</v>
      </c>
      <c r="J1910" s="2">
        <v>0.66849315068493154</v>
      </c>
      <c r="K1910" t="s">
        <v>42</v>
      </c>
      <c r="L1910" t="s">
        <v>105</v>
      </c>
    </row>
    <row r="1911" spans="1:12" x14ac:dyDescent="0.3">
      <c r="A1911">
        <v>94762</v>
      </c>
      <c r="B1911" t="s">
        <v>494</v>
      </c>
      <c r="C1911" t="s">
        <v>43</v>
      </c>
      <c r="D1911" t="s">
        <v>62</v>
      </c>
      <c r="E1911" t="s">
        <v>62</v>
      </c>
      <c r="F1911" t="s">
        <v>429</v>
      </c>
      <c r="G1911" s="1" t="s">
        <v>13</v>
      </c>
      <c r="H1911" s="2">
        <v>617</v>
      </c>
      <c r="I1911" s="2">
        <v>108188</v>
      </c>
      <c r="J1911" s="2">
        <v>296.40547945205481</v>
      </c>
      <c r="K1911" t="s">
        <v>43</v>
      </c>
      <c r="L1911" t="s">
        <v>105</v>
      </c>
    </row>
    <row r="1912" spans="1:12" x14ac:dyDescent="0.3">
      <c r="A1912">
        <v>94763</v>
      </c>
      <c r="B1912" t="s">
        <v>494</v>
      </c>
      <c r="C1912" t="s">
        <v>43</v>
      </c>
      <c r="D1912" t="s">
        <v>62</v>
      </c>
      <c r="E1912" t="s">
        <v>62</v>
      </c>
      <c r="F1912" t="s">
        <v>429</v>
      </c>
      <c r="G1912" s="1" t="s">
        <v>13</v>
      </c>
      <c r="H1912" s="2">
        <v>3</v>
      </c>
      <c r="I1912" s="2">
        <v>774</v>
      </c>
      <c r="J1912" s="2">
        <v>2.1205479452054794</v>
      </c>
      <c r="K1912" t="s">
        <v>68</v>
      </c>
      <c r="L1912" t="s">
        <v>105</v>
      </c>
    </row>
    <row r="1913" spans="1:12" x14ac:dyDescent="0.3">
      <c r="A1913">
        <v>94764</v>
      </c>
      <c r="B1913" t="s">
        <v>494</v>
      </c>
      <c r="C1913" t="s">
        <v>43</v>
      </c>
      <c r="D1913" t="s">
        <v>62</v>
      </c>
      <c r="E1913" t="s">
        <v>62</v>
      </c>
      <c r="F1913" t="s">
        <v>429</v>
      </c>
      <c r="G1913" s="1" t="s">
        <v>13</v>
      </c>
      <c r="H1913" s="2">
        <v>8</v>
      </c>
      <c r="I1913" s="2">
        <v>2439</v>
      </c>
      <c r="J1913" s="2">
        <v>6.6821917808219178</v>
      </c>
      <c r="K1913" t="s">
        <v>69</v>
      </c>
      <c r="L1913" t="s">
        <v>105</v>
      </c>
    </row>
    <row r="1914" spans="1:12" x14ac:dyDescent="0.3">
      <c r="A1914">
        <v>94765</v>
      </c>
      <c r="B1914" t="s">
        <v>494</v>
      </c>
      <c r="C1914" t="s">
        <v>43</v>
      </c>
      <c r="D1914" t="s">
        <v>62</v>
      </c>
      <c r="E1914" t="s">
        <v>62</v>
      </c>
      <c r="F1914" t="s">
        <v>429</v>
      </c>
      <c r="G1914" s="1" t="s">
        <v>13</v>
      </c>
      <c r="H1914" s="2">
        <v>1</v>
      </c>
      <c r="I1914" s="2">
        <v>122</v>
      </c>
      <c r="J1914" s="2">
        <v>0.33424657534246577</v>
      </c>
      <c r="K1914" t="s">
        <v>70</v>
      </c>
      <c r="L1914" t="s">
        <v>105</v>
      </c>
    </row>
    <row r="1915" spans="1:12" x14ac:dyDescent="0.3">
      <c r="A1915">
        <v>94766</v>
      </c>
      <c r="B1915" t="s">
        <v>494</v>
      </c>
      <c r="C1915" t="s">
        <v>43</v>
      </c>
      <c r="D1915" t="s">
        <v>62</v>
      </c>
      <c r="E1915" t="s">
        <v>62</v>
      </c>
      <c r="F1915" t="s">
        <v>429</v>
      </c>
      <c r="G1915" s="1" t="s">
        <v>13</v>
      </c>
      <c r="H1915" s="2">
        <v>1</v>
      </c>
      <c r="I1915" s="2">
        <v>90</v>
      </c>
      <c r="J1915" s="2">
        <v>0.24657534246575341</v>
      </c>
      <c r="K1915" t="s">
        <v>74</v>
      </c>
      <c r="L1915" t="s">
        <v>105</v>
      </c>
    </row>
    <row r="1916" spans="1:12" x14ac:dyDescent="0.3">
      <c r="A1916">
        <v>94767</v>
      </c>
      <c r="B1916" t="s">
        <v>494</v>
      </c>
      <c r="C1916" t="s">
        <v>43</v>
      </c>
      <c r="D1916" t="s">
        <v>62</v>
      </c>
      <c r="E1916" t="s">
        <v>62</v>
      </c>
      <c r="F1916" t="s">
        <v>429</v>
      </c>
      <c r="G1916" s="1" t="s">
        <v>13</v>
      </c>
      <c r="H1916" s="2">
        <v>5</v>
      </c>
      <c r="I1916" s="2">
        <v>761</v>
      </c>
      <c r="J1916" s="2">
        <v>2.0849315068493151</v>
      </c>
      <c r="K1916" t="s">
        <v>79</v>
      </c>
      <c r="L1916" t="s">
        <v>105</v>
      </c>
    </row>
    <row r="1917" spans="1:12" x14ac:dyDescent="0.3">
      <c r="A1917">
        <v>94768</v>
      </c>
      <c r="B1917" t="s">
        <v>494</v>
      </c>
      <c r="C1917" t="s">
        <v>43</v>
      </c>
      <c r="D1917" t="s">
        <v>62</v>
      </c>
      <c r="E1917" t="s">
        <v>62</v>
      </c>
      <c r="F1917" t="s">
        <v>429</v>
      </c>
      <c r="G1917" s="1" t="s">
        <v>13</v>
      </c>
      <c r="H1917" s="2">
        <v>34</v>
      </c>
      <c r="I1917" s="2">
        <v>5897</v>
      </c>
      <c r="J1917" s="2">
        <v>16.156164383561645</v>
      </c>
      <c r="K1917" t="s">
        <v>82</v>
      </c>
      <c r="L1917" t="s">
        <v>105</v>
      </c>
    </row>
    <row r="1918" spans="1:12" x14ac:dyDescent="0.3">
      <c r="A1918">
        <v>94769</v>
      </c>
      <c r="B1918" t="s">
        <v>494</v>
      </c>
      <c r="C1918" t="s">
        <v>43</v>
      </c>
      <c r="D1918" t="s">
        <v>62</v>
      </c>
      <c r="E1918" t="s">
        <v>62</v>
      </c>
      <c r="F1918" t="s">
        <v>429</v>
      </c>
      <c r="G1918" s="1" t="s">
        <v>14</v>
      </c>
      <c r="H1918" s="2">
        <v>155</v>
      </c>
      <c r="I1918" s="2">
        <v>35364</v>
      </c>
      <c r="J1918" s="2">
        <v>96.887671232876713</v>
      </c>
      <c r="K1918" t="s">
        <v>11</v>
      </c>
      <c r="L1918" t="s">
        <v>105</v>
      </c>
    </row>
    <row r="1919" spans="1:12" x14ac:dyDescent="0.3">
      <c r="A1919">
        <v>94770</v>
      </c>
      <c r="B1919" t="s">
        <v>494</v>
      </c>
      <c r="C1919" t="s">
        <v>43</v>
      </c>
      <c r="D1919" t="s">
        <v>62</v>
      </c>
      <c r="E1919" t="s">
        <v>62</v>
      </c>
      <c r="F1919" t="s">
        <v>429</v>
      </c>
      <c r="G1919" s="1" t="s">
        <v>14</v>
      </c>
      <c r="H1919" s="2">
        <v>1</v>
      </c>
      <c r="I1919" s="2">
        <v>61</v>
      </c>
      <c r="J1919" s="2">
        <v>0.16712328767123288</v>
      </c>
      <c r="K1919" t="s">
        <v>20</v>
      </c>
      <c r="L1919" t="s">
        <v>105</v>
      </c>
    </row>
    <row r="1920" spans="1:12" x14ac:dyDescent="0.3">
      <c r="A1920">
        <v>94771</v>
      </c>
      <c r="B1920" t="s">
        <v>494</v>
      </c>
      <c r="C1920" t="s">
        <v>43</v>
      </c>
      <c r="D1920" t="s">
        <v>62</v>
      </c>
      <c r="E1920" t="s">
        <v>62</v>
      </c>
      <c r="F1920" t="s">
        <v>429</v>
      </c>
      <c r="G1920" s="1" t="s">
        <v>14</v>
      </c>
      <c r="H1920" s="2">
        <v>1</v>
      </c>
      <c r="I1920" s="2">
        <v>365</v>
      </c>
      <c r="J1920" s="2">
        <v>1</v>
      </c>
      <c r="K1920" t="s">
        <v>21</v>
      </c>
      <c r="L1920" t="s">
        <v>105</v>
      </c>
    </row>
    <row r="1921" spans="1:12" x14ac:dyDescent="0.3">
      <c r="A1921">
        <v>94772</v>
      </c>
      <c r="B1921" t="s">
        <v>494</v>
      </c>
      <c r="C1921" t="s">
        <v>43</v>
      </c>
      <c r="D1921" t="s">
        <v>62</v>
      </c>
      <c r="E1921" t="s">
        <v>62</v>
      </c>
      <c r="F1921" t="s">
        <v>429</v>
      </c>
      <c r="G1921" s="1" t="s">
        <v>14</v>
      </c>
      <c r="H1921" s="2">
        <v>6</v>
      </c>
      <c r="I1921" s="2">
        <v>2128</v>
      </c>
      <c r="J1921" s="2">
        <v>5.8301369863013699</v>
      </c>
      <c r="K1921" t="s">
        <v>26</v>
      </c>
      <c r="L1921" t="s">
        <v>105</v>
      </c>
    </row>
    <row r="1922" spans="1:12" x14ac:dyDescent="0.3">
      <c r="A1922">
        <v>94773</v>
      </c>
      <c r="B1922" t="s">
        <v>494</v>
      </c>
      <c r="C1922" t="s">
        <v>43</v>
      </c>
      <c r="D1922" t="s">
        <v>62</v>
      </c>
      <c r="E1922" t="s">
        <v>62</v>
      </c>
      <c r="F1922" t="s">
        <v>429</v>
      </c>
      <c r="G1922" s="1" t="s">
        <v>14</v>
      </c>
      <c r="H1922" s="2">
        <v>1</v>
      </c>
      <c r="I1922" s="2">
        <v>365</v>
      </c>
      <c r="J1922" s="2">
        <v>1</v>
      </c>
      <c r="K1922" t="s">
        <v>28</v>
      </c>
      <c r="L1922" t="s">
        <v>105</v>
      </c>
    </row>
    <row r="1923" spans="1:12" x14ac:dyDescent="0.3">
      <c r="A1923">
        <v>94774</v>
      </c>
      <c r="B1923" t="s">
        <v>494</v>
      </c>
      <c r="C1923" t="s">
        <v>43</v>
      </c>
      <c r="D1923" t="s">
        <v>62</v>
      </c>
      <c r="E1923" t="s">
        <v>62</v>
      </c>
      <c r="F1923" t="s">
        <v>429</v>
      </c>
      <c r="G1923" s="1" t="s">
        <v>14</v>
      </c>
      <c r="H1923" s="2">
        <v>2</v>
      </c>
      <c r="I1923" s="2">
        <v>577</v>
      </c>
      <c r="J1923" s="2">
        <v>1.5808219178082192</v>
      </c>
      <c r="K1923" t="s">
        <v>33</v>
      </c>
      <c r="L1923" t="s">
        <v>105</v>
      </c>
    </row>
    <row r="1924" spans="1:12" x14ac:dyDescent="0.3">
      <c r="A1924">
        <v>94775</v>
      </c>
      <c r="B1924" t="s">
        <v>494</v>
      </c>
      <c r="C1924" t="s">
        <v>43</v>
      </c>
      <c r="D1924" t="s">
        <v>62</v>
      </c>
      <c r="E1924" t="s">
        <v>62</v>
      </c>
      <c r="F1924" t="s">
        <v>429</v>
      </c>
      <c r="G1924" s="1" t="s">
        <v>14</v>
      </c>
      <c r="H1924" s="2">
        <v>3</v>
      </c>
      <c r="I1924" s="2">
        <v>973</v>
      </c>
      <c r="J1924" s="2">
        <v>2.6657534246575341</v>
      </c>
      <c r="K1924" t="s">
        <v>35</v>
      </c>
      <c r="L1924" t="s">
        <v>105</v>
      </c>
    </row>
    <row r="1925" spans="1:12" x14ac:dyDescent="0.3">
      <c r="A1925">
        <v>94776</v>
      </c>
      <c r="B1925" t="s">
        <v>494</v>
      </c>
      <c r="C1925" t="s">
        <v>43</v>
      </c>
      <c r="D1925" t="s">
        <v>62</v>
      </c>
      <c r="E1925" t="s">
        <v>62</v>
      </c>
      <c r="F1925" t="s">
        <v>429</v>
      </c>
      <c r="G1925" s="1" t="s">
        <v>14</v>
      </c>
      <c r="H1925" s="2">
        <v>1</v>
      </c>
      <c r="I1925" s="2">
        <v>90</v>
      </c>
      <c r="J1925" s="2">
        <v>0.24657534246575341</v>
      </c>
      <c r="K1925" t="s">
        <v>39</v>
      </c>
      <c r="L1925" t="s">
        <v>105</v>
      </c>
    </row>
    <row r="1926" spans="1:12" x14ac:dyDescent="0.3">
      <c r="A1926">
        <v>94777</v>
      </c>
      <c r="B1926" t="s">
        <v>494</v>
      </c>
      <c r="C1926" t="s">
        <v>43</v>
      </c>
      <c r="D1926" t="s">
        <v>62</v>
      </c>
      <c r="E1926" t="s">
        <v>62</v>
      </c>
      <c r="F1926" t="s">
        <v>429</v>
      </c>
      <c r="G1926" s="1" t="s">
        <v>14</v>
      </c>
      <c r="H1926" s="2">
        <v>99</v>
      </c>
      <c r="I1926" s="2">
        <v>29707</v>
      </c>
      <c r="J1926" s="2">
        <v>81.389041095890406</v>
      </c>
      <c r="K1926" t="s">
        <v>40</v>
      </c>
      <c r="L1926" t="s">
        <v>105</v>
      </c>
    </row>
    <row r="1927" spans="1:12" x14ac:dyDescent="0.3">
      <c r="A1927">
        <v>94778</v>
      </c>
      <c r="B1927" t="s">
        <v>494</v>
      </c>
      <c r="C1927" t="s">
        <v>43</v>
      </c>
      <c r="D1927" t="s">
        <v>62</v>
      </c>
      <c r="E1927" t="s">
        <v>62</v>
      </c>
      <c r="F1927" t="s">
        <v>429</v>
      </c>
      <c r="G1927" s="1" t="s">
        <v>14</v>
      </c>
      <c r="H1927" s="2">
        <v>9</v>
      </c>
      <c r="I1927" s="2">
        <v>2607</v>
      </c>
      <c r="J1927" s="2">
        <v>7.1424657534246574</v>
      </c>
      <c r="K1927" t="s">
        <v>41</v>
      </c>
      <c r="L1927" t="s">
        <v>105</v>
      </c>
    </row>
    <row r="1928" spans="1:12" x14ac:dyDescent="0.3">
      <c r="A1928">
        <v>94779</v>
      </c>
      <c r="B1928" t="s">
        <v>494</v>
      </c>
      <c r="C1928" t="s">
        <v>43</v>
      </c>
      <c r="D1928" t="s">
        <v>62</v>
      </c>
      <c r="E1928" t="s">
        <v>62</v>
      </c>
      <c r="F1928" t="s">
        <v>429</v>
      </c>
      <c r="G1928" s="1" t="s">
        <v>14</v>
      </c>
      <c r="H1928" s="2">
        <v>13</v>
      </c>
      <c r="I1928" s="2">
        <v>1796</v>
      </c>
      <c r="J1928" s="2">
        <v>4.9205479452054792</v>
      </c>
      <c r="K1928" t="s">
        <v>42</v>
      </c>
      <c r="L1928" t="s">
        <v>105</v>
      </c>
    </row>
    <row r="1929" spans="1:12" x14ac:dyDescent="0.3">
      <c r="A1929">
        <v>94780</v>
      </c>
      <c r="B1929" t="s">
        <v>494</v>
      </c>
      <c r="C1929" t="s">
        <v>43</v>
      </c>
      <c r="D1929" t="s">
        <v>62</v>
      </c>
      <c r="E1929" t="s">
        <v>62</v>
      </c>
      <c r="F1929" t="s">
        <v>429</v>
      </c>
      <c r="G1929" s="1" t="s">
        <v>14</v>
      </c>
      <c r="H1929" s="2">
        <v>7096</v>
      </c>
      <c r="I1929" s="2">
        <v>1729422</v>
      </c>
      <c r="J1929" s="2">
        <v>4738.1424657534244</v>
      </c>
      <c r="K1929" t="s">
        <v>43</v>
      </c>
      <c r="L1929" t="s">
        <v>105</v>
      </c>
    </row>
    <row r="1930" spans="1:12" x14ac:dyDescent="0.3">
      <c r="A1930">
        <v>94781</v>
      </c>
      <c r="B1930" t="s">
        <v>494</v>
      </c>
      <c r="C1930" t="s">
        <v>43</v>
      </c>
      <c r="D1930" t="s">
        <v>62</v>
      </c>
      <c r="E1930" t="s">
        <v>62</v>
      </c>
      <c r="F1930" t="s">
        <v>429</v>
      </c>
      <c r="G1930" s="1" t="s">
        <v>14</v>
      </c>
      <c r="H1930" s="2">
        <v>26</v>
      </c>
      <c r="I1930" s="2">
        <v>8700</v>
      </c>
      <c r="J1930" s="2">
        <v>23.835616438356166</v>
      </c>
      <c r="K1930" t="s">
        <v>68</v>
      </c>
      <c r="L1930" t="s">
        <v>105</v>
      </c>
    </row>
    <row r="1931" spans="1:12" x14ac:dyDescent="0.3">
      <c r="A1931">
        <v>94782</v>
      </c>
      <c r="B1931" t="s">
        <v>494</v>
      </c>
      <c r="C1931" t="s">
        <v>43</v>
      </c>
      <c r="D1931" t="s">
        <v>62</v>
      </c>
      <c r="E1931" t="s">
        <v>62</v>
      </c>
      <c r="F1931" t="s">
        <v>429</v>
      </c>
      <c r="G1931" s="1" t="s">
        <v>14</v>
      </c>
      <c r="H1931" s="2">
        <v>77</v>
      </c>
      <c r="I1931" s="2">
        <v>21456</v>
      </c>
      <c r="J1931" s="2">
        <v>58.783561643835618</v>
      </c>
      <c r="K1931" t="s">
        <v>69</v>
      </c>
      <c r="L1931" t="s">
        <v>105</v>
      </c>
    </row>
    <row r="1932" spans="1:12" x14ac:dyDescent="0.3">
      <c r="A1932">
        <v>94783</v>
      </c>
      <c r="B1932" t="s">
        <v>494</v>
      </c>
      <c r="C1932" t="s">
        <v>43</v>
      </c>
      <c r="D1932" t="s">
        <v>62</v>
      </c>
      <c r="E1932" t="s">
        <v>62</v>
      </c>
      <c r="F1932" t="s">
        <v>429</v>
      </c>
      <c r="G1932" s="1" t="s">
        <v>14</v>
      </c>
      <c r="H1932" s="2">
        <v>3</v>
      </c>
      <c r="I1932" s="2">
        <v>852</v>
      </c>
      <c r="J1932" s="2">
        <v>2.3342465753424659</v>
      </c>
      <c r="K1932" t="s">
        <v>70</v>
      </c>
      <c r="L1932" t="s">
        <v>105</v>
      </c>
    </row>
    <row r="1933" spans="1:12" x14ac:dyDescent="0.3">
      <c r="A1933">
        <v>94784</v>
      </c>
      <c r="B1933" t="s">
        <v>494</v>
      </c>
      <c r="C1933" t="s">
        <v>43</v>
      </c>
      <c r="D1933" t="s">
        <v>62</v>
      </c>
      <c r="E1933" t="s">
        <v>62</v>
      </c>
      <c r="F1933" t="s">
        <v>429</v>
      </c>
      <c r="G1933" s="1" t="s">
        <v>14</v>
      </c>
      <c r="H1933" s="2">
        <v>1</v>
      </c>
      <c r="I1933" s="2">
        <v>153</v>
      </c>
      <c r="J1933" s="2">
        <v>0.41917808219178082</v>
      </c>
      <c r="K1933" t="s">
        <v>71</v>
      </c>
      <c r="L1933" t="s">
        <v>105</v>
      </c>
    </row>
    <row r="1934" spans="1:12" x14ac:dyDescent="0.3">
      <c r="A1934">
        <v>94785</v>
      </c>
      <c r="B1934" t="s">
        <v>494</v>
      </c>
      <c r="C1934" t="s">
        <v>43</v>
      </c>
      <c r="D1934" t="s">
        <v>62</v>
      </c>
      <c r="E1934" t="s">
        <v>62</v>
      </c>
      <c r="F1934" t="s">
        <v>429</v>
      </c>
      <c r="G1934" s="1" t="s">
        <v>14</v>
      </c>
      <c r="H1934" s="2">
        <v>1</v>
      </c>
      <c r="I1934" s="2">
        <v>169</v>
      </c>
      <c r="J1934" s="2">
        <v>0.46301369863013697</v>
      </c>
      <c r="K1934" t="s">
        <v>72</v>
      </c>
      <c r="L1934" t="s">
        <v>105</v>
      </c>
    </row>
    <row r="1935" spans="1:12" x14ac:dyDescent="0.3">
      <c r="A1935">
        <v>94786</v>
      </c>
      <c r="B1935" t="s">
        <v>494</v>
      </c>
      <c r="C1935" t="s">
        <v>43</v>
      </c>
      <c r="D1935" t="s">
        <v>62</v>
      </c>
      <c r="E1935" t="s">
        <v>62</v>
      </c>
      <c r="F1935" t="s">
        <v>429</v>
      </c>
      <c r="G1935" s="1" t="s">
        <v>14</v>
      </c>
      <c r="H1935" s="2">
        <v>14</v>
      </c>
      <c r="I1935" s="2">
        <v>4836</v>
      </c>
      <c r="J1935" s="2">
        <v>13.24931506849315</v>
      </c>
      <c r="K1935" t="s">
        <v>73</v>
      </c>
      <c r="L1935" t="s">
        <v>105</v>
      </c>
    </row>
    <row r="1936" spans="1:12" x14ac:dyDescent="0.3">
      <c r="A1936">
        <v>94787</v>
      </c>
      <c r="B1936" t="s">
        <v>494</v>
      </c>
      <c r="C1936" t="s">
        <v>43</v>
      </c>
      <c r="D1936" t="s">
        <v>62</v>
      </c>
      <c r="E1936" t="s">
        <v>62</v>
      </c>
      <c r="F1936" t="s">
        <v>429</v>
      </c>
      <c r="G1936" s="1" t="s">
        <v>14</v>
      </c>
      <c r="H1936" s="2">
        <v>3</v>
      </c>
      <c r="I1936" s="2">
        <v>1095</v>
      </c>
      <c r="J1936" s="2">
        <v>3</v>
      </c>
      <c r="K1936" t="s">
        <v>74</v>
      </c>
      <c r="L1936" t="s">
        <v>105</v>
      </c>
    </row>
    <row r="1937" spans="1:12" x14ac:dyDescent="0.3">
      <c r="A1937">
        <v>94788</v>
      </c>
      <c r="B1937" t="s">
        <v>494</v>
      </c>
      <c r="C1937" t="s">
        <v>43</v>
      </c>
      <c r="D1937" t="s">
        <v>62</v>
      </c>
      <c r="E1937" t="s">
        <v>62</v>
      </c>
      <c r="F1937" t="s">
        <v>429</v>
      </c>
      <c r="G1937" s="1" t="s">
        <v>14</v>
      </c>
      <c r="H1937" s="2">
        <v>127</v>
      </c>
      <c r="I1937" s="2">
        <v>37559</v>
      </c>
      <c r="J1937" s="2">
        <v>102.9013698630137</v>
      </c>
      <c r="K1937" t="s">
        <v>79</v>
      </c>
      <c r="L1937" t="s">
        <v>105</v>
      </c>
    </row>
    <row r="1938" spans="1:12" x14ac:dyDescent="0.3">
      <c r="A1938">
        <v>94789</v>
      </c>
      <c r="B1938" t="s">
        <v>494</v>
      </c>
      <c r="C1938" t="s">
        <v>43</v>
      </c>
      <c r="D1938" t="s">
        <v>62</v>
      </c>
      <c r="E1938" t="s">
        <v>62</v>
      </c>
      <c r="F1938" t="s">
        <v>429</v>
      </c>
      <c r="G1938" s="1" t="s">
        <v>14</v>
      </c>
      <c r="H1938" s="2">
        <v>14</v>
      </c>
      <c r="I1938" s="2">
        <v>3658</v>
      </c>
      <c r="J1938" s="2">
        <v>10.021917808219179</v>
      </c>
      <c r="K1938" t="s">
        <v>80</v>
      </c>
      <c r="L1938" t="s">
        <v>105</v>
      </c>
    </row>
    <row r="1939" spans="1:12" x14ac:dyDescent="0.3">
      <c r="A1939">
        <v>94790</v>
      </c>
      <c r="B1939" t="s">
        <v>494</v>
      </c>
      <c r="C1939" t="s">
        <v>43</v>
      </c>
      <c r="D1939" t="s">
        <v>62</v>
      </c>
      <c r="E1939" t="s">
        <v>62</v>
      </c>
      <c r="F1939" t="s">
        <v>429</v>
      </c>
      <c r="G1939" s="1" t="s">
        <v>14</v>
      </c>
      <c r="H1939" s="2">
        <v>5</v>
      </c>
      <c r="I1939" s="2">
        <v>1242</v>
      </c>
      <c r="J1939" s="2">
        <v>3.4027397260273973</v>
      </c>
      <c r="K1939" t="s">
        <v>81</v>
      </c>
      <c r="L1939" t="s">
        <v>105</v>
      </c>
    </row>
    <row r="1940" spans="1:12" x14ac:dyDescent="0.3">
      <c r="A1940">
        <v>94791</v>
      </c>
      <c r="B1940" t="s">
        <v>494</v>
      </c>
      <c r="C1940" t="s">
        <v>43</v>
      </c>
      <c r="D1940" t="s">
        <v>62</v>
      </c>
      <c r="E1940" t="s">
        <v>62</v>
      </c>
      <c r="F1940" t="s">
        <v>429</v>
      </c>
      <c r="G1940" s="1" t="s">
        <v>14</v>
      </c>
      <c r="H1940" s="2">
        <v>406</v>
      </c>
      <c r="I1940" s="2">
        <v>116688</v>
      </c>
      <c r="J1940" s="2">
        <v>319.69315068493148</v>
      </c>
      <c r="K1940" t="s">
        <v>82</v>
      </c>
      <c r="L1940" t="s">
        <v>105</v>
      </c>
    </row>
    <row r="1941" spans="1:12" x14ac:dyDescent="0.3">
      <c r="A1941">
        <v>94792</v>
      </c>
      <c r="B1941" t="s">
        <v>494</v>
      </c>
      <c r="C1941" t="s">
        <v>43</v>
      </c>
      <c r="D1941" t="s">
        <v>62</v>
      </c>
      <c r="E1941" t="s">
        <v>62</v>
      </c>
      <c r="F1941" t="s">
        <v>429</v>
      </c>
      <c r="G1941" s="1" t="s">
        <v>14</v>
      </c>
      <c r="H1941" s="2">
        <v>8</v>
      </c>
      <c r="I1941" s="2">
        <v>2677</v>
      </c>
      <c r="J1941" s="2">
        <v>7.3342465753424655</v>
      </c>
      <c r="K1941" t="s">
        <v>83</v>
      </c>
      <c r="L1941" t="s">
        <v>105</v>
      </c>
    </row>
    <row r="1942" spans="1:12" x14ac:dyDescent="0.3">
      <c r="A1942">
        <v>94793</v>
      </c>
      <c r="B1942" t="s">
        <v>494</v>
      </c>
      <c r="C1942" t="s">
        <v>43</v>
      </c>
      <c r="D1942" t="s">
        <v>62</v>
      </c>
      <c r="E1942" t="s">
        <v>62</v>
      </c>
      <c r="F1942" t="s">
        <v>429</v>
      </c>
      <c r="G1942" s="1" t="s">
        <v>14</v>
      </c>
      <c r="H1942" s="2">
        <v>1</v>
      </c>
      <c r="I1942" s="2">
        <v>365</v>
      </c>
      <c r="J1942" s="2">
        <v>1</v>
      </c>
      <c r="K1942" t="s">
        <v>88</v>
      </c>
      <c r="L1942" t="s">
        <v>105</v>
      </c>
    </row>
    <row r="1943" spans="1:12" x14ac:dyDescent="0.3">
      <c r="A1943">
        <v>94794</v>
      </c>
      <c r="B1943" t="s">
        <v>494</v>
      </c>
      <c r="C1943" t="s">
        <v>43</v>
      </c>
      <c r="D1943" t="s">
        <v>62</v>
      </c>
      <c r="E1943" t="s">
        <v>62</v>
      </c>
      <c r="F1943" t="s">
        <v>429</v>
      </c>
      <c r="G1943" s="1" t="s">
        <v>14</v>
      </c>
      <c r="H1943" s="2">
        <v>5</v>
      </c>
      <c r="I1943" s="2">
        <v>1047</v>
      </c>
      <c r="J1943" s="2">
        <v>2.8684931506849316</v>
      </c>
      <c r="K1943" t="s">
        <v>89</v>
      </c>
      <c r="L1943" t="s">
        <v>105</v>
      </c>
    </row>
    <row r="1944" spans="1:12" x14ac:dyDescent="0.3">
      <c r="A1944">
        <v>94795</v>
      </c>
      <c r="B1944" t="s">
        <v>494</v>
      </c>
      <c r="C1944" t="s">
        <v>43</v>
      </c>
      <c r="D1944" t="s">
        <v>62</v>
      </c>
      <c r="E1944" t="s">
        <v>62</v>
      </c>
      <c r="F1944" t="s">
        <v>429</v>
      </c>
      <c r="G1944" s="1" t="s">
        <v>14</v>
      </c>
      <c r="H1944" s="2">
        <v>2</v>
      </c>
      <c r="I1944" s="2">
        <v>730</v>
      </c>
      <c r="J1944" s="2">
        <v>2</v>
      </c>
      <c r="K1944" t="s">
        <v>92</v>
      </c>
      <c r="L1944" t="s">
        <v>105</v>
      </c>
    </row>
    <row r="1945" spans="1:12" x14ac:dyDescent="0.3">
      <c r="A1945">
        <v>94796</v>
      </c>
      <c r="B1945" t="s">
        <v>494</v>
      </c>
      <c r="C1945" t="s">
        <v>43</v>
      </c>
      <c r="D1945" t="s">
        <v>62</v>
      </c>
      <c r="E1945" t="s">
        <v>62</v>
      </c>
      <c r="F1945" t="s">
        <v>429</v>
      </c>
      <c r="G1945" s="1" t="s">
        <v>15</v>
      </c>
      <c r="H1945" s="2">
        <v>3</v>
      </c>
      <c r="I1945" s="2">
        <v>1095</v>
      </c>
      <c r="J1945" s="2">
        <v>3</v>
      </c>
      <c r="K1945" t="s">
        <v>11</v>
      </c>
      <c r="L1945" t="s">
        <v>105</v>
      </c>
    </row>
    <row r="1946" spans="1:12" x14ac:dyDescent="0.3">
      <c r="A1946">
        <v>94797</v>
      </c>
      <c r="B1946" t="s">
        <v>494</v>
      </c>
      <c r="C1946" t="s">
        <v>43</v>
      </c>
      <c r="D1946" t="s">
        <v>62</v>
      </c>
      <c r="E1946" t="s">
        <v>62</v>
      </c>
      <c r="F1946" t="s">
        <v>429</v>
      </c>
      <c r="G1946" s="1" t="s">
        <v>15</v>
      </c>
      <c r="H1946" s="2">
        <v>1</v>
      </c>
      <c r="I1946" s="2">
        <v>365</v>
      </c>
      <c r="J1946" s="2">
        <v>1</v>
      </c>
      <c r="K1946" t="s">
        <v>26</v>
      </c>
      <c r="L1946" t="s">
        <v>105</v>
      </c>
    </row>
    <row r="1947" spans="1:12" x14ac:dyDescent="0.3">
      <c r="A1947">
        <v>94798</v>
      </c>
      <c r="B1947" t="s">
        <v>494</v>
      </c>
      <c r="C1947" t="s">
        <v>43</v>
      </c>
      <c r="D1947" t="s">
        <v>62</v>
      </c>
      <c r="E1947" t="s">
        <v>62</v>
      </c>
      <c r="F1947" t="s">
        <v>429</v>
      </c>
      <c r="G1947" s="1" t="s">
        <v>15</v>
      </c>
      <c r="H1947" s="2">
        <v>15</v>
      </c>
      <c r="I1947" s="2">
        <v>4876</v>
      </c>
      <c r="J1947" s="2">
        <v>13.358904109589041</v>
      </c>
      <c r="K1947" t="s">
        <v>40</v>
      </c>
      <c r="L1947" t="s">
        <v>105</v>
      </c>
    </row>
    <row r="1948" spans="1:12" x14ac:dyDescent="0.3">
      <c r="A1948">
        <v>94799</v>
      </c>
      <c r="B1948" t="s">
        <v>494</v>
      </c>
      <c r="C1948" t="s">
        <v>43</v>
      </c>
      <c r="D1948" t="s">
        <v>62</v>
      </c>
      <c r="E1948" t="s">
        <v>62</v>
      </c>
      <c r="F1948" t="s">
        <v>429</v>
      </c>
      <c r="G1948" s="1" t="s">
        <v>15</v>
      </c>
      <c r="H1948" s="2">
        <v>3</v>
      </c>
      <c r="I1948" s="2">
        <v>362</v>
      </c>
      <c r="J1948" s="2">
        <v>0.99178082191780825</v>
      </c>
      <c r="K1948" t="s">
        <v>41</v>
      </c>
      <c r="L1948" t="s">
        <v>105</v>
      </c>
    </row>
    <row r="1949" spans="1:12" x14ac:dyDescent="0.3">
      <c r="A1949">
        <v>94800</v>
      </c>
      <c r="B1949" t="s">
        <v>494</v>
      </c>
      <c r="C1949" t="s">
        <v>43</v>
      </c>
      <c r="D1949" t="s">
        <v>62</v>
      </c>
      <c r="E1949" t="s">
        <v>62</v>
      </c>
      <c r="F1949" t="s">
        <v>429</v>
      </c>
      <c r="G1949" s="1" t="s">
        <v>15</v>
      </c>
      <c r="H1949" s="2">
        <v>1</v>
      </c>
      <c r="I1949" s="2">
        <v>365</v>
      </c>
      <c r="J1949" s="2">
        <v>1</v>
      </c>
      <c r="K1949" t="s">
        <v>42</v>
      </c>
      <c r="L1949" t="s">
        <v>105</v>
      </c>
    </row>
    <row r="1950" spans="1:12" x14ac:dyDescent="0.3">
      <c r="A1950">
        <v>94801</v>
      </c>
      <c r="B1950" t="s">
        <v>494</v>
      </c>
      <c r="C1950" t="s">
        <v>43</v>
      </c>
      <c r="D1950" t="s">
        <v>62</v>
      </c>
      <c r="E1950" t="s">
        <v>62</v>
      </c>
      <c r="F1950" t="s">
        <v>429</v>
      </c>
      <c r="G1950" s="1" t="s">
        <v>15</v>
      </c>
      <c r="H1950" s="2">
        <v>2111</v>
      </c>
      <c r="I1950" s="2">
        <v>489047</v>
      </c>
      <c r="J1950" s="2">
        <v>1339.854794520548</v>
      </c>
      <c r="K1950" t="s">
        <v>43</v>
      </c>
      <c r="L1950" t="s">
        <v>105</v>
      </c>
    </row>
    <row r="1951" spans="1:12" x14ac:dyDescent="0.3">
      <c r="A1951">
        <v>94802</v>
      </c>
      <c r="B1951" t="s">
        <v>494</v>
      </c>
      <c r="C1951" t="s">
        <v>43</v>
      </c>
      <c r="D1951" t="s">
        <v>62</v>
      </c>
      <c r="E1951" t="s">
        <v>62</v>
      </c>
      <c r="F1951" t="s">
        <v>429</v>
      </c>
      <c r="G1951" s="1" t="s">
        <v>15</v>
      </c>
      <c r="H1951" s="2">
        <v>6</v>
      </c>
      <c r="I1951" s="2">
        <v>2190</v>
      </c>
      <c r="J1951" s="2">
        <v>6</v>
      </c>
      <c r="K1951" t="s">
        <v>68</v>
      </c>
      <c r="L1951" t="s">
        <v>105</v>
      </c>
    </row>
    <row r="1952" spans="1:12" x14ac:dyDescent="0.3">
      <c r="A1952">
        <v>94803</v>
      </c>
      <c r="B1952" t="s">
        <v>494</v>
      </c>
      <c r="C1952" t="s">
        <v>43</v>
      </c>
      <c r="D1952" t="s">
        <v>62</v>
      </c>
      <c r="E1952" t="s">
        <v>62</v>
      </c>
      <c r="F1952" t="s">
        <v>429</v>
      </c>
      <c r="G1952" s="1" t="s">
        <v>15</v>
      </c>
      <c r="H1952" s="2">
        <v>24</v>
      </c>
      <c r="I1952" s="2">
        <v>8087</v>
      </c>
      <c r="J1952" s="2">
        <v>22.156164383561645</v>
      </c>
      <c r="K1952" t="s">
        <v>69</v>
      </c>
      <c r="L1952" t="s">
        <v>105</v>
      </c>
    </row>
    <row r="1953" spans="1:12" x14ac:dyDescent="0.3">
      <c r="A1953">
        <v>94804</v>
      </c>
      <c r="B1953" t="s">
        <v>494</v>
      </c>
      <c r="C1953" t="s">
        <v>43</v>
      </c>
      <c r="D1953" t="s">
        <v>62</v>
      </c>
      <c r="E1953" t="s">
        <v>62</v>
      </c>
      <c r="F1953" t="s">
        <v>429</v>
      </c>
      <c r="G1953" s="1" t="s">
        <v>15</v>
      </c>
      <c r="H1953" s="2">
        <v>1</v>
      </c>
      <c r="I1953" s="2">
        <v>365</v>
      </c>
      <c r="J1953" s="2">
        <v>1</v>
      </c>
      <c r="K1953" t="s">
        <v>71</v>
      </c>
      <c r="L1953" t="s">
        <v>105</v>
      </c>
    </row>
    <row r="1954" spans="1:12" x14ac:dyDescent="0.3">
      <c r="A1954">
        <v>94805</v>
      </c>
      <c r="B1954" t="s">
        <v>494</v>
      </c>
      <c r="C1954" t="s">
        <v>43</v>
      </c>
      <c r="D1954" t="s">
        <v>62</v>
      </c>
      <c r="E1954" t="s">
        <v>62</v>
      </c>
      <c r="F1954" t="s">
        <v>429</v>
      </c>
      <c r="G1954" s="1" t="s">
        <v>15</v>
      </c>
      <c r="H1954" s="2">
        <v>3</v>
      </c>
      <c r="I1954" s="2">
        <v>1095</v>
      </c>
      <c r="J1954" s="2">
        <v>3</v>
      </c>
      <c r="K1954" t="s">
        <v>73</v>
      </c>
      <c r="L1954" t="s">
        <v>105</v>
      </c>
    </row>
    <row r="1955" spans="1:12" x14ac:dyDescent="0.3">
      <c r="A1955">
        <v>94806</v>
      </c>
      <c r="B1955" t="s">
        <v>494</v>
      </c>
      <c r="C1955" t="s">
        <v>43</v>
      </c>
      <c r="D1955" t="s">
        <v>62</v>
      </c>
      <c r="E1955" t="s">
        <v>62</v>
      </c>
      <c r="F1955" t="s">
        <v>429</v>
      </c>
      <c r="G1955" s="1" t="s">
        <v>15</v>
      </c>
      <c r="H1955" s="2">
        <v>2</v>
      </c>
      <c r="I1955" s="2">
        <v>730</v>
      </c>
      <c r="J1955" s="2">
        <v>2</v>
      </c>
      <c r="K1955" t="s">
        <v>79</v>
      </c>
      <c r="L1955" t="s">
        <v>105</v>
      </c>
    </row>
    <row r="1956" spans="1:12" x14ac:dyDescent="0.3">
      <c r="A1956">
        <v>94807</v>
      </c>
      <c r="B1956" t="s">
        <v>494</v>
      </c>
      <c r="C1956" t="s">
        <v>43</v>
      </c>
      <c r="D1956" t="s">
        <v>62</v>
      </c>
      <c r="E1956" t="s">
        <v>62</v>
      </c>
      <c r="F1956" t="s">
        <v>429</v>
      </c>
      <c r="G1956" s="1" t="s">
        <v>15</v>
      </c>
      <c r="H1956" s="2">
        <v>1</v>
      </c>
      <c r="I1956" s="2">
        <v>264</v>
      </c>
      <c r="J1956" s="2">
        <v>0.72328767123287674</v>
      </c>
      <c r="K1956" t="s">
        <v>80</v>
      </c>
      <c r="L1956" t="s">
        <v>105</v>
      </c>
    </row>
    <row r="1957" spans="1:12" x14ac:dyDescent="0.3">
      <c r="A1957">
        <v>94808</v>
      </c>
      <c r="B1957" t="s">
        <v>494</v>
      </c>
      <c r="C1957" t="s">
        <v>43</v>
      </c>
      <c r="D1957" t="s">
        <v>62</v>
      </c>
      <c r="E1957" t="s">
        <v>62</v>
      </c>
      <c r="F1957" t="s">
        <v>429</v>
      </c>
      <c r="G1957" s="1" t="s">
        <v>15</v>
      </c>
      <c r="H1957" s="2">
        <v>1</v>
      </c>
      <c r="I1957" s="2">
        <v>273</v>
      </c>
      <c r="J1957" s="2">
        <v>0.74794520547945209</v>
      </c>
      <c r="K1957" t="s">
        <v>81</v>
      </c>
      <c r="L1957" t="s">
        <v>105</v>
      </c>
    </row>
    <row r="1958" spans="1:12" x14ac:dyDescent="0.3">
      <c r="A1958">
        <v>94809</v>
      </c>
      <c r="B1958" t="s">
        <v>494</v>
      </c>
      <c r="C1958" t="s">
        <v>43</v>
      </c>
      <c r="D1958" t="s">
        <v>62</v>
      </c>
      <c r="E1958" t="s">
        <v>62</v>
      </c>
      <c r="F1958" t="s">
        <v>429</v>
      </c>
      <c r="G1958" s="1" t="s">
        <v>15</v>
      </c>
      <c r="H1958" s="2">
        <v>21</v>
      </c>
      <c r="I1958" s="2">
        <v>6385</v>
      </c>
      <c r="J1958" s="2">
        <v>17.493150684931507</v>
      </c>
      <c r="K1958" t="s">
        <v>82</v>
      </c>
      <c r="L1958" t="s">
        <v>105</v>
      </c>
    </row>
    <row r="1959" spans="1:12" x14ac:dyDescent="0.3">
      <c r="A1959">
        <v>94810</v>
      </c>
      <c r="B1959" t="s">
        <v>494</v>
      </c>
      <c r="C1959" t="s">
        <v>43</v>
      </c>
      <c r="D1959" t="s">
        <v>62</v>
      </c>
      <c r="E1959" t="s">
        <v>62</v>
      </c>
      <c r="F1959" t="s">
        <v>429</v>
      </c>
      <c r="G1959" s="1" t="s">
        <v>15</v>
      </c>
      <c r="H1959" s="2">
        <v>1</v>
      </c>
      <c r="I1959" s="2">
        <v>365</v>
      </c>
      <c r="J1959" s="2">
        <v>1</v>
      </c>
      <c r="K1959" t="s">
        <v>85</v>
      </c>
      <c r="L1959" t="s">
        <v>105</v>
      </c>
    </row>
    <row r="1960" spans="1:12" x14ac:dyDescent="0.3">
      <c r="A1960">
        <v>94811</v>
      </c>
      <c r="B1960" t="s">
        <v>494</v>
      </c>
      <c r="C1960" t="s">
        <v>43</v>
      </c>
      <c r="D1960" t="s">
        <v>62</v>
      </c>
      <c r="E1960" t="s">
        <v>62</v>
      </c>
      <c r="F1960" t="s">
        <v>429</v>
      </c>
      <c r="G1960" s="1" t="s">
        <v>16</v>
      </c>
      <c r="H1960" s="2">
        <v>1</v>
      </c>
      <c r="I1960" s="2">
        <v>365</v>
      </c>
      <c r="J1960" s="2">
        <v>1</v>
      </c>
      <c r="K1960" t="s">
        <v>11</v>
      </c>
      <c r="L1960" t="s">
        <v>105</v>
      </c>
    </row>
    <row r="1961" spans="1:12" x14ac:dyDescent="0.3">
      <c r="A1961">
        <v>94812</v>
      </c>
      <c r="B1961" t="s">
        <v>494</v>
      </c>
      <c r="C1961" t="s">
        <v>43</v>
      </c>
      <c r="D1961" t="s">
        <v>62</v>
      </c>
      <c r="E1961" t="s">
        <v>62</v>
      </c>
      <c r="F1961" t="s">
        <v>429</v>
      </c>
      <c r="G1961" s="1" t="s">
        <v>16</v>
      </c>
      <c r="H1961" s="2">
        <v>1</v>
      </c>
      <c r="I1961" s="2">
        <v>365</v>
      </c>
      <c r="J1961" s="2">
        <v>1</v>
      </c>
      <c r="K1961" t="s">
        <v>40</v>
      </c>
      <c r="L1961" t="s">
        <v>105</v>
      </c>
    </row>
    <row r="1962" spans="1:12" x14ac:dyDescent="0.3">
      <c r="A1962">
        <v>94813</v>
      </c>
      <c r="B1962" t="s">
        <v>494</v>
      </c>
      <c r="C1962" t="s">
        <v>43</v>
      </c>
      <c r="D1962" t="s">
        <v>62</v>
      </c>
      <c r="E1962" t="s">
        <v>62</v>
      </c>
      <c r="F1962" t="s">
        <v>429</v>
      </c>
      <c r="G1962" s="1" t="s">
        <v>16</v>
      </c>
      <c r="H1962" s="2">
        <v>1216</v>
      </c>
      <c r="I1962" s="2">
        <v>236602</v>
      </c>
      <c r="J1962" s="2">
        <v>648.2246575342466</v>
      </c>
      <c r="K1962" t="s">
        <v>43</v>
      </c>
      <c r="L1962" t="s">
        <v>105</v>
      </c>
    </row>
    <row r="1963" spans="1:12" x14ac:dyDescent="0.3">
      <c r="A1963">
        <v>94814</v>
      </c>
      <c r="B1963" t="s">
        <v>494</v>
      </c>
      <c r="C1963" t="s">
        <v>43</v>
      </c>
      <c r="D1963" t="s">
        <v>62</v>
      </c>
      <c r="E1963" t="s">
        <v>62</v>
      </c>
      <c r="F1963" t="s">
        <v>429</v>
      </c>
      <c r="G1963" s="1" t="s">
        <v>16</v>
      </c>
      <c r="H1963" s="2">
        <v>2</v>
      </c>
      <c r="I1963" s="2">
        <v>546</v>
      </c>
      <c r="J1963" s="2">
        <v>1.4958904109589042</v>
      </c>
      <c r="K1963" t="s">
        <v>68</v>
      </c>
      <c r="L1963" t="s">
        <v>105</v>
      </c>
    </row>
    <row r="1964" spans="1:12" x14ac:dyDescent="0.3">
      <c r="A1964">
        <v>94815</v>
      </c>
      <c r="B1964" t="s">
        <v>494</v>
      </c>
      <c r="C1964" t="s">
        <v>43</v>
      </c>
      <c r="D1964" t="s">
        <v>62</v>
      </c>
      <c r="E1964" t="s">
        <v>62</v>
      </c>
      <c r="F1964" t="s">
        <v>429</v>
      </c>
      <c r="G1964" s="1" t="s">
        <v>16</v>
      </c>
      <c r="H1964" s="2">
        <v>2</v>
      </c>
      <c r="I1964" s="2">
        <v>730</v>
      </c>
      <c r="J1964" s="2">
        <v>2</v>
      </c>
      <c r="K1964" t="s">
        <v>79</v>
      </c>
      <c r="L1964" t="s">
        <v>105</v>
      </c>
    </row>
    <row r="1965" spans="1:12" x14ac:dyDescent="0.3">
      <c r="A1965">
        <v>94816</v>
      </c>
      <c r="B1965" t="s">
        <v>494</v>
      </c>
      <c r="C1965" t="s">
        <v>43</v>
      </c>
      <c r="D1965" t="s">
        <v>62</v>
      </c>
      <c r="E1965" t="s">
        <v>62</v>
      </c>
      <c r="F1965" t="s">
        <v>429</v>
      </c>
      <c r="G1965" s="1" t="s">
        <v>16</v>
      </c>
      <c r="H1965" s="2">
        <v>2</v>
      </c>
      <c r="I1965" s="2">
        <v>730</v>
      </c>
      <c r="J1965" s="2">
        <v>2</v>
      </c>
      <c r="K1965" t="s">
        <v>82</v>
      </c>
      <c r="L1965" t="s">
        <v>105</v>
      </c>
    </row>
    <row r="1966" spans="1:12" x14ac:dyDescent="0.3">
      <c r="A1966">
        <v>94817</v>
      </c>
      <c r="B1966" t="s">
        <v>494</v>
      </c>
      <c r="C1966" t="s">
        <v>43</v>
      </c>
      <c r="D1966" t="s">
        <v>430</v>
      </c>
      <c r="E1966" t="s">
        <v>45</v>
      </c>
      <c r="F1966" t="s">
        <v>431</v>
      </c>
      <c r="G1966" s="1" t="s">
        <v>12</v>
      </c>
      <c r="H1966" s="2">
        <v>27</v>
      </c>
      <c r="I1966" s="2">
        <v>9309</v>
      </c>
      <c r="J1966" s="2">
        <v>25.504109589041096</v>
      </c>
      <c r="K1966" t="s">
        <v>43</v>
      </c>
      <c r="L1966" t="s">
        <v>105</v>
      </c>
    </row>
    <row r="1967" spans="1:12" x14ac:dyDescent="0.3">
      <c r="A1967">
        <v>94818</v>
      </c>
      <c r="B1967" t="s">
        <v>494</v>
      </c>
      <c r="C1967" t="s">
        <v>43</v>
      </c>
      <c r="D1967" t="s">
        <v>430</v>
      </c>
      <c r="E1967" t="s">
        <v>45</v>
      </c>
      <c r="F1967" t="s">
        <v>431</v>
      </c>
      <c r="G1967" s="1" t="s">
        <v>14</v>
      </c>
      <c r="H1967" s="2">
        <v>1</v>
      </c>
      <c r="I1967" s="2">
        <v>365</v>
      </c>
      <c r="J1967" s="2">
        <v>1</v>
      </c>
      <c r="K1967" t="s">
        <v>11</v>
      </c>
      <c r="L1967" t="s">
        <v>105</v>
      </c>
    </row>
    <row r="1968" spans="1:12" x14ac:dyDescent="0.3">
      <c r="A1968">
        <v>94819</v>
      </c>
      <c r="B1968" t="s">
        <v>494</v>
      </c>
      <c r="C1968" t="s">
        <v>43</v>
      </c>
      <c r="D1968" t="s">
        <v>430</v>
      </c>
      <c r="E1968" t="s">
        <v>45</v>
      </c>
      <c r="F1968" t="s">
        <v>431</v>
      </c>
      <c r="G1968" s="1" t="s">
        <v>14</v>
      </c>
      <c r="H1968" s="2">
        <v>6</v>
      </c>
      <c r="I1968" s="2">
        <v>1756</v>
      </c>
      <c r="J1968" s="2">
        <v>4.8109589041095893</v>
      </c>
      <c r="K1968" t="s">
        <v>25</v>
      </c>
      <c r="L1968" t="s">
        <v>105</v>
      </c>
    </row>
    <row r="1969" spans="1:12" x14ac:dyDescent="0.3">
      <c r="A1969">
        <v>94820</v>
      </c>
      <c r="B1969" t="s">
        <v>494</v>
      </c>
      <c r="C1969" t="s">
        <v>43</v>
      </c>
      <c r="D1969" t="s">
        <v>430</v>
      </c>
      <c r="E1969" t="s">
        <v>45</v>
      </c>
      <c r="F1969" t="s">
        <v>431</v>
      </c>
      <c r="G1969" s="1" t="s">
        <v>14</v>
      </c>
      <c r="H1969" s="2">
        <v>6</v>
      </c>
      <c r="I1969" s="2">
        <v>2190</v>
      </c>
      <c r="J1969" s="2">
        <v>6</v>
      </c>
      <c r="K1969" t="s">
        <v>43</v>
      </c>
      <c r="L1969" t="s">
        <v>105</v>
      </c>
    </row>
    <row r="1970" spans="1:12" x14ac:dyDescent="0.3">
      <c r="A1970">
        <v>94821</v>
      </c>
      <c r="B1970" t="s">
        <v>494</v>
      </c>
      <c r="C1970" t="s">
        <v>43</v>
      </c>
      <c r="D1970" t="s">
        <v>430</v>
      </c>
      <c r="E1970" t="s">
        <v>45</v>
      </c>
      <c r="F1970" t="s">
        <v>431</v>
      </c>
      <c r="G1970" s="1" t="s">
        <v>14</v>
      </c>
      <c r="H1970" s="2">
        <v>2</v>
      </c>
      <c r="I1970" s="2">
        <v>456</v>
      </c>
      <c r="J1970" s="2">
        <v>1.2493150684931507</v>
      </c>
      <c r="K1970" t="s">
        <v>80</v>
      </c>
      <c r="L1970" t="s">
        <v>105</v>
      </c>
    </row>
    <row r="1971" spans="1:12" x14ac:dyDescent="0.3">
      <c r="A1971">
        <v>94822</v>
      </c>
      <c r="B1971" t="s">
        <v>494</v>
      </c>
      <c r="C1971" t="s">
        <v>43</v>
      </c>
      <c r="D1971" t="s">
        <v>430</v>
      </c>
      <c r="E1971" t="s">
        <v>45</v>
      </c>
      <c r="F1971" t="s">
        <v>431</v>
      </c>
      <c r="G1971" s="1" t="s">
        <v>14</v>
      </c>
      <c r="H1971" s="2">
        <v>1</v>
      </c>
      <c r="I1971" s="2">
        <v>181</v>
      </c>
      <c r="J1971" s="2">
        <v>0.49589041095890413</v>
      </c>
      <c r="K1971" t="s">
        <v>82</v>
      </c>
      <c r="L1971" t="s">
        <v>105</v>
      </c>
    </row>
    <row r="1972" spans="1:12" x14ac:dyDescent="0.3">
      <c r="A1972">
        <v>94823</v>
      </c>
      <c r="B1972" t="s">
        <v>494</v>
      </c>
      <c r="C1972" t="s">
        <v>43</v>
      </c>
      <c r="D1972" t="s">
        <v>430</v>
      </c>
      <c r="E1972" t="s">
        <v>45</v>
      </c>
      <c r="F1972" t="s">
        <v>431</v>
      </c>
      <c r="G1972" s="1" t="s">
        <v>15</v>
      </c>
      <c r="H1972" s="2">
        <v>8</v>
      </c>
      <c r="I1972" s="2">
        <v>2332</v>
      </c>
      <c r="J1972" s="2">
        <v>6.3890410958904109</v>
      </c>
      <c r="K1972" t="s">
        <v>43</v>
      </c>
      <c r="L1972" t="s">
        <v>105</v>
      </c>
    </row>
    <row r="1973" spans="1:12" x14ac:dyDescent="0.3">
      <c r="A1973">
        <v>94824</v>
      </c>
      <c r="B1973" t="s">
        <v>494</v>
      </c>
      <c r="C1973" t="s">
        <v>43</v>
      </c>
      <c r="D1973" t="s">
        <v>430</v>
      </c>
      <c r="E1973" t="s">
        <v>45</v>
      </c>
      <c r="F1973" t="s">
        <v>431</v>
      </c>
      <c r="G1973" s="1" t="s">
        <v>16</v>
      </c>
      <c r="H1973" s="2">
        <v>7</v>
      </c>
      <c r="I1973" s="2">
        <v>2007</v>
      </c>
      <c r="J1973" s="2">
        <v>5.4986301369863018</v>
      </c>
      <c r="K1973" t="s">
        <v>43</v>
      </c>
      <c r="L1973" t="s">
        <v>105</v>
      </c>
    </row>
    <row r="1974" spans="1:12" x14ac:dyDescent="0.3">
      <c r="A1974">
        <v>94825</v>
      </c>
      <c r="B1974" t="s">
        <v>494</v>
      </c>
      <c r="C1974" t="s">
        <v>43</v>
      </c>
      <c r="D1974" t="s">
        <v>432</v>
      </c>
      <c r="E1974" t="s">
        <v>47</v>
      </c>
      <c r="F1974" t="s">
        <v>433</v>
      </c>
      <c r="G1974" s="1" t="s">
        <v>17</v>
      </c>
      <c r="H1974" s="2">
        <v>753</v>
      </c>
      <c r="I1974" s="2">
        <v>274328</v>
      </c>
      <c r="J1974" s="2">
        <v>751.58356164383565</v>
      </c>
      <c r="K1974" t="s">
        <v>43</v>
      </c>
      <c r="L1974" t="s">
        <v>105</v>
      </c>
    </row>
    <row r="1975" spans="1:12" x14ac:dyDescent="0.3">
      <c r="A1975">
        <v>94826</v>
      </c>
      <c r="B1975" t="s">
        <v>494</v>
      </c>
      <c r="C1975" t="s">
        <v>43</v>
      </c>
      <c r="D1975" t="s">
        <v>432</v>
      </c>
      <c r="E1975" t="s">
        <v>47</v>
      </c>
      <c r="F1975" t="s">
        <v>433</v>
      </c>
      <c r="G1975" s="1" t="s">
        <v>12</v>
      </c>
      <c r="H1975" s="2">
        <v>2886</v>
      </c>
      <c r="I1975" s="2">
        <v>1024366</v>
      </c>
      <c r="J1975" s="2">
        <v>2806.4821917808217</v>
      </c>
      <c r="K1975" t="s">
        <v>43</v>
      </c>
      <c r="L1975" t="s">
        <v>105</v>
      </c>
    </row>
    <row r="1976" spans="1:12" x14ac:dyDescent="0.3">
      <c r="A1976">
        <v>94827</v>
      </c>
      <c r="B1976" t="s">
        <v>494</v>
      </c>
      <c r="C1976" t="s">
        <v>43</v>
      </c>
      <c r="D1976" t="s">
        <v>432</v>
      </c>
      <c r="E1976" t="s">
        <v>47</v>
      </c>
      <c r="F1976" t="s">
        <v>433</v>
      </c>
      <c r="G1976" s="1" t="s">
        <v>13</v>
      </c>
      <c r="H1976" s="2">
        <v>469</v>
      </c>
      <c r="I1976" s="2">
        <v>152078</v>
      </c>
      <c r="J1976" s="2">
        <v>416.65205479452055</v>
      </c>
      <c r="K1976" t="s">
        <v>43</v>
      </c>
      <c r="L1976" t="s">
        <v>105</v>
      </c>
    </row>
    <row r="1977" spans="1:12" x14ac:dyDescent="0.3">
      <c r="A1977">
        <v>94828</v>
      </c>
      <c r="B1977" t="s">
        <v>494</v>
      </c>
      <c r="C1977" t="s">
        <v>43</v>
      </c>
      <c r="D1977" t="s">
        <v>432</v>
      </c>
      <c r="E1977" t="s">
        <v>47</v>
      </c>
      <c r="F1977" t="s">
        <v>433</v>
      </c>
      <c r="G1977" s="1" t="s">
        <v>13</v>
      </c>
      <c r="H1977" s="2">
        <v>2</v>
      </c>
      <c r="I1977" s="2">
        <v>92</v>
      </c>
      <c r="J1977" s="2">
        <v>0.25205479452054796</v>
      </c>
      <c r="K1977" t="s">
        <v>82</v>
      </c>
      <c r="L1977" t="s">
        <v>105</v>
      </c>
    </row>
    <row r="1978" spans="1:12" x14ac:dyDescent="0.3">
      <c r="A1978">
        <v>94829</v>
      </c>
      <c r="B1978" t="s">
        <v>494</v>
      </c>
      <c r="C1978" t="s">
        <v>43</v>
      </c>
      <c r="D1978" t="s">
        <v>432</v>
      </c>
      <c r="E1978" t="s">
        <v>47</v>
      </c>
      <c r="F1978" t="s">
        <v>433</v>
      </c>
      <c r="G1978" s="1" t="s">
        <v>14</v>
      </c>
      <c r="H1978" s="2">
        <v>774</v>
      </c>
      <c r="I1978" s="2">
        <v>267131</v>
      </c>
      <c r="J1978" s="2">
        <v>731.86575342465756</v>
      </c>
      <c r="K1978" t="s">
        <v>43</v>
      </c>
      <c r="L1978" t="s">
        <v>105</v>
      </c>
    </row>
    <row r="1979" spans="1:12" x14ac:dyDescent="0.3">
      <c r="A1979">
        <v>94830</v>
      </c>
      <c r="B1979" t="s">
        <v>494</v>
      </c>
      <c r="C1979" t="s">
        <v>43</v>
      </c>
      <c r="D1979" t="s">
        <v>432</v>
      </c>
      <c r="E1979" t="s">
        <v>47</v>
      </c>
      <c r="F1979" t="s">
        <v>433</v>
      </c>
      <c r="G1979" s="1" t="s">
        <v>14</v>
      </c>
      <c r="H1979" s="2">
        <v>1</v>
      </c>
      <c r="I1979" s="2">
        <v>212</v>
      </c>
      <c r="J1979" s="2">
        <v>0.58082191780821912</v>
      </c>
      <c r="K1979" t="s">
        <v>80</v>
      </c>
      <c r="L1979" t="s">
        <v>105</v>
      </c>
    </row>
    <row r="1980" spans="1:12" x14ac:dyDescent="0.3">
      <c r="A1980">
        <v>94831</v>
      </c>
      <c r="B1980" t="s">
        <v>494</v>
      </c>
      <c r="C1980" t="s">
        <v>43</v>
      </c>
      <c r="D1980" t="s">
        <v>432</v>
      </c>
      <c r="E1980" t="s">
        <v>47</v>
      </c>
      <c r="F1980" t="s">
        <v>433</v>
      </c>
      <c r="G1980" s="1" t="s">
        <v>14</v>
      </c>
      <c r="H1980" s="2">
        <v>2</v>
      </c>
      <c r="I1980" s="2">
        <v>730</v>
      </c>
      <c r="J1980" s="2">
        <v>2</v>
      </c>
      <c r="K1980" t="s">
        <v>82</v>
      </c>
      <c r="L1980" t="s">
        <v>105</v>
      </c>
    </row>
    <row r="1981" spans="1:12" x14ac:dyDescent="0.3">
      <c r="A1981">
        <v>94832</v>
      </c>
      <c r="B1981" t="s">
        <v>494</v>
      </c>
      <c r="C1981" t="s">
        <v>43</v>
      </c>
      <c r="D1981" t="s">
        <v>432</v>
      </c>
      <c r="E1981" t="s">
        <v>47</v>
      </c>
      <c r="F1981" t="s">
        <v>433</v>
      </c>
      <c r="G1981" s="1" t="s">
        <v>15</v>
      </c>
      <c r="H1981" s="2">
        <v>553</v>
      </c>
      <c r="I1981" s="2">
        <v>195693</v>
      </c>
      <c r="J1981" s="2">
        <v>536.1452054794521</v>
      </c>
      <c r="K1981" t="s">
        <v>43</v>
      </c>
      <c r="L1981" t="s">
        <v>105</v>
      </c>
    </row>
    <row r="1982" spans="1:12" x14ac:dyDescent="0.3">
      <c r="A1982">
        <v>94833</v>
      </c>
      <c r="B1982" t="s">
        <v>494</v>
      </c>
      <c r="C1982" t="s">
        <v>43</v>
      </c>
      <c r="D1982" t="s">
        <v>432</v>
      </c>
      <c r="E1982" t="s">
        <v>47</v>
      </c>
      <c r="F1982" t="s">
        <v>433</v>
      </c>
      <c r="G1982" s="1" t="s">
        <v>16</v>
      </c>
      <c r="H1982" s="2">
        <v>1319</v>
      </c>
      <c r="I1982" s="2">
        <v>463783</v>
      </c>
      <c r="J1982" s="2">
        <v>1270.6383561643836</v>
      </c>
      <c r="K1982" t="s">
        <v>43</v>
      </c>
      <c r="L1982" t="s">
        <v>105</v>
      </c>
    </row>
    <row r="1983" spans="1:12" x14ac:dyDescent="0.3">
      <c r="A1983">
        <v>94834</v>
      </c>
      <c r="B1983" t="s">
        <v>494</v>
      </c>
      <c r="C1983" t="s">
        <v>43</v>
      </c>
      <c r="D1983" t="s">
        <v>434</v>
      </c>
      <c r="E1983" t="s">
        <v>50</v>
      </c>
      <c r="F1983" t="s">
        <v>435</v>
      </c>
      <c r="G1983" s="1" t="s">
        <v>17</v>
      </c>
      <c r="H1983" s="2">
        <v>545</v>
      </c>
      <c r="I1983" s="2">
        <v>193942</v>
      </c>
      <c r="J1983" s="2">
        <v>531.3479452054795</v>
      </c>
      <c r="K1983" t="s">
        <v>43</v>
      </c>
      <c r="L1983" t="s">
        <v>105</v>
      </c>
    </row>
    <row r="1984" spans="1:12" x14ac:dyDescent="0.3">
      <c r="A1984">
        <v>94835</v>
      </c>
      <c r="B1984" t="s">
        <v>494</v>
      </c>
      <c r="C1984" t="s">
        <v>43</v>
      </c>
      <c r="D1984" t="s">
        <v>434</v>
      </c>
      <c r="E1984" t="s">
        <v>50</v>
      </c>
      <c r="F1984" t="s">
        <v>435</v>
      </c>
      <c r="G1984" s="1" t="s">
        <v>12</v>
      </c>
      <c r="H1984" s="2">
        <v>2412</v>
      </c>
      <c r="I1984" s="2">
        <v>848773</v>
      </c>
      <c r="J1984" s="2">
        <v>2325.4054794520548</v>
      </c>
      <c r="K1984" t="s">
        <v>43</v>
      </c>
      <c r="L1984" t="s">
        <v>105</v>
      </c>
    </row>
    <row r="1985" spans="1:12" x14ac:dyDescent="0.3">
      <c r="A1985">
        <v>94836</v>
      </c>
      <c r="B1985" t="s">
        <v>494</v>
      </c>
      <c r="C1985" t="s">
        <v>43</v>
      </c>
      <c r="D1985" t="s">
        <v>434</v>
      </c>
      <c r="E1985" t="s">
        <v>50</v>
      </c>
      <c r="F1985" t="s">
        <v>435</v>
      </c>
      <c r="G1985" s="1" t="s">
        <v>13</v>
      </c>
      <c r="H1985" s="2">
        <v>1442</v>
      </c>
      <c r="I1985" s="2">
        <v>494361</v>
      </c>
      <c r="J1985" s="2">
        <v>1354.4136986301369</v>
      </c>
      <c r="K1985" t="s">
        <v>43</v>
      </c>
      <c r="L1985" t="s">
        <v>105</v>
      </c>
    </row>
    <row r="1986" spans="1:12" x14ac:dyDescent="0.3">
      <c r="A1986">
        <v>94837</v>
      </c>
      <c r="B1986" t="s">
        <v>494</v>
      </c>
      <c r="C1986" t="s">
        <v>43</v>
      </c>
      <c r="D1986" t="s">
        <v>434</v>
      </c>
      <c r="E1986" t="s">
        <v>50</v>
      </c>
      <c r="F1986" t="s">
        <v>435</v>
      </c>
      <c r="G1986" s="1" t="s">
        <v>13</v>
      </c>
      <c r="H1986" s="2">
        <v>4</v>
      </c>
      <c r="I1986" s="2">
        <v>429</v>
      </c>
      <c r="J1986" s="2">
        <v>1.1753424657534246</v>
      </c>
      <c r="K1986" t="s">
        <v>82</v>
      </c>
      <c r="L1986" t="s">
        <v>105</v>
      </c>
    </row>
    <row r="1987" spans="1:12" x14ac:dyDescent="0.3">
      <c r="A1987">
        <v>94838</v>
      </c>
      <c r="B1987" t="s">
        <v>494</v>
      </c>
      <c r="C1987" t="s">
        <v>43</v>
      </c>
      <c r="D1987" t="s">
        <v>434</v>
      </c>
      <c r="E1987" t="s">
        <v>50</v>
      </c>
      <c r="F1987" t="s">
        <v>435</v>
      </c>
      <c r="G1987" s="1" t="s">
        <v>14</v>
      </c>
      <c r="H1987" s="2">
        <v>3</v>
      </c>
      <c r="I1987" s="2">
        <v>607</v>
      </c>
      <c r="J1987" s="2">
        <v>1.6630136986301369</v>
      </c>
      <c r="K1987" t="s">
        <v>11</v>
      </c>
      <c r="L1987" t="s">
        <v>105</v>
      </c>
    </row>
    <row r="1988" spans="1:12" x14ac:dyDescent="0.3">
      <c r="A1988">
        <v>94839</v>
      </c>
      <c r="B1988" t="s">
        <v>494</v>
      </c>
      <c r="C1988" t="s">
        <v>43</v>
      </c>
      <c r="D1988" t="s">
        <v>434</v>
      </c>
      <c r="E1988" t="s">
        <v>50</v>
      </c>
      <c r="F1988" t="s">
        <v>435</v>
      </c>
      <c r="G1988" s="1" t="s">
        <v>14</v>
      </c>
      <c r="H1988" s="2">
        <v>4871</v>
      </c>
      <c r="I1988" s="2">
        <v>1698201</v>
      </c>
      <c r="J1988" s="2">
        <v>4652.6054794520551</v>
      </c>
      <c r="K1988" t="s">
        <v>43</v>
      </c>
      <c r="L1988" t="s">
        <v>105</v>
      </c>
    </row>
    <row r="1989" spans="1:12" x14ac:dyDescent="0.3">
      <c r="A1989">
        <v>94840</v>
      </c>
      <c r="B1989" t="s">
        <v>494</v>
      </c>
      <c r="C1989" t="s">
        <v>43</v>
      </c>
      <c r="D1989" t="s">
        <v>434</v>
      </c>
      <c r="E1989" t="s">
        <v>50</v>
      </c>
      <c r="F1989" t="s">
        <v>435</v>
      </c>
      <c r="G1989" s="1" t="s">
        <v>14</v>
      </c>
      <c r="H1989" s="2">
        <v>2</v>
      </c>
      <c r="I1989" s="2">
        <v>304</v>
      </c>
      <c r="J1989" s="2">
        <v>0.83287671232876714</v>
      </c>
      <c r="K1989" t="s">
        <v>82</v>
      </c>
      <c r="L1989" t="s">
        <v>105</v>
      </c>
    </row>
    <row r="1990" spans="1:12" x14ac:dyDescent="0.3">
      <c r="A1990">
        <v>94841</v>
      </c>
      <c r="B1990" t="s">
        <v>494</v>
      </c>
      <c r="C1990" t="s">
        <v>43</v>
      </c>
      <c r="D1990" t="s">
        <v>434</v>
      </c>
      <c r="E1990" t="s">
        <v>50</v>
      </c>
      <c r="F1990" t="s">
        <v>435</v>
      </c>
      <c r="G1990" s="1" t="s">
        <v>15</v>
      </c>
      <c r="H1990" s="2">
        <v>1349</v>
      </c>
      <c r="I1990" s="2">
        <v>484515</v>
      </c>
      <c r="J1990" s="2">
        <v>1327.4383561643835</v>
      </c>
      <c r="K1990" t="s">
        <v>43</v>
      </c>
      <c r="L1990" t="s">
        <v>105</v>
      </c>
    </row>
    <row r="1991" spans="1:12" x14ac:dyDescent="0.3">
      <c r="A1991">
        <v>94842</v>
      </c>
      <c r="B1991" t="s">
        <v>494</v>
      </c>
      <c r="C1991" t="s">
        <v>43</v>
      </c>
      <c r="D1991" t="s">
        <v>434</v>
      </c>
      <c r="E1991" t="s">
        <v>50</v>
      </c>
      <c r="F1991" t="s">
        <v>435</v>
      </c>
      <c r="G1991" s="1" t="s">
        <v>16</v>
      </c>
      <c r="H1991" s="2">
        <v>1428</v>
      </c>
      <c r="I1991" s="2">
        <v>509534</v>
      </c>
      <c r="J1991" s="2">
        <v>1395.9835616438356</v>
      </c>
      <c r="K1991" t="s">
        <v>43</v>
      </c>
      <c r="L1991" t="s">
        <v>105</v>
      </c>
    </row>
    <row r="1992" spans="1:12" x14ac:dyDescent="0.3">
      <c r="A1992">
        <v>94843</v>
      </c>
      <c r="B1992" t="s">
        <v>494</v>
      </c>
      <c r="C1992" t="s">
        <v>43</v>
      </c>
      <c r="D1992" t="s">
        <v>436</v>
      </c>
      <c r="E1992" t="s">
        <v>56</v>
      </c>
      <c r="F1992" t="s">
        <v>437</v>
      </c>
      <c r="G1992" s="1" t="s">
        <v>17</v>
      </c>
      <c r="H1992" s="2">
        <v>19</v>
      </c>
      <c r="I1992" s="2">
        <v>6849</v>
      </c>
      <c r="J1992" s="2">
        <v>18.764383561643836</v>
      </c>
      <c r="K1992" t="s">
        <v>43</v>
      </c>
      <c r="L1992" t="s">
        <v>105</v>
      </c>
    </row>
    <row r="1993" spans="1:12" x14ac:dyDescent="0.3">
      <c r="A1993">
        <v>94844</v>
      </c>
      <c r="B1993" t="s">
        <v>494</v>
      </c>
      <c r="C1993" t="s">
        <v>43</v>
      </c>
      <c r="D1993" t="s">
        <v>436</v>
      </c>
      <c r="E1993" t="s">
        <v>56</v>
      </c>
      <c r="F1993" t="s">
        <v>437</v>
      </c>
      <c r="G1993" s="1" t="s">
        <v>12</v>
      </c>
      <c r="H1993" s="2">
        <v>2246</v>
      </c>
      <c r="I1993" s="2">
        <v>760125</v>
      </c>
      <c r="J1993" s="2">
        <v>2082.5342465753424</v>
      </c>
      <c r="K1993" t="s">
        <v>43</v>
      </c>
      <c r="L1993" t="s">
        <v>105</v>
      </c>
    </row>
    <row r="1994" spans="1:12" x14ac:dyDescent="0.3">
      <c r="A1994">
        <v>94845</v>
      </c>
      <c r="B1994" t="s">
        <v>494</v>
      </c>
      <c r="C1994" t="s">
        <v>43</v>
      </c>
      <c r="D1994" t="s">
        <v>436</v>
      </c>
      <c r="E1994" t="s">
        <v>56</v>
      </c>
      <c r="F1994" t="s">
        <v>437</v>
      </c>
      <c r="G1994" s="1" t="s">
        <v>12</v>
      </c>
      <c r="H1994" s="2">
        <v>1</v>
      </c>
      <c r="I1994" s="2">
        <v>365</v>
      </c>
      <c r="J1994" s="2">
        <v>1</v>
      </c>
      <c r="K1994" t="s">
        <v>82</v>
      </c>
      <c r="L1994" t="s">
        <v>105</v>
      </c>
    </row>
    <row r="1995" spans="1:12" x14ac:dyDescent="0.3">
      <c r="A1995">
        <v>94846</v>
      </c>
      <c r="B1995" t="s">
        <v>494</v>
      </c>
      <c r="C1995" t="s">
        <v>43</v>
      </c>
      <c r="D1995" t="s">
        <v>436</v>
      </c>
      <c r="E1995" t="s">
        <v>56</v>
      </c>
      <c r="F1995" t="s">
        <v>437</v>
      </c>
      <c r="G1995" s="1" t="s">
        <v>13</v>
      </c>
      <c r="H1995" s="2">
        <v>2</v>
      </c>
      <c r="I1995" s="2">
        <v>118</v>
      </c>
      <c r="J1995" s="2">
        <v>0.32328767123287672</v>
      </c>
      <c r="K1995" t="s">
        <v>11</v>
      </c>
      <c r="L1995" t="s">
        <v>105</v>
      </c>
    </row>
    <row r="1996" spans="1:12" x14ac:dyDescent="0.3">
      <c r="A1996">
        <v>94847</v>
      </c>
      <c r="B1996" t="s">
        <v>494</v>
      </c>
      <c r="C1996" t="s">
        <v>43</v>
      </c>
      <c r="D1996" t="s">
        <v>436</v>
      </c>
      <c r="E1996" t="s">
        <v>56</v>
      </c>
      <c r="F1996" t="s">
        <v>437</v>
      </c>
      <c r="G1996" s="1" t="s">
        <v>13</v>
      </c>
      <c r="H1996" s="2">
        <v>264</v>
      </c>
      <c r="I1996" s="2">
        <v>72991</v>
      </c>
      <c r="J1996" s="2">
        <v>199.97534246575341</v>
      </c>
      <c r="K1996" t="s">
        <v>43</v>
      </c>
      <c r="L1996" t="s">
        <v>105</v>
      </c>
    </row>
    <row r="1997" spans="1:12" x14ac:dyDescent="0.3">
      <c r="A1997">
        <v>94848</v>
      </c>
      <c r="B1997" t="s">
        <v>494</v>
      </c>
      <c r="C1997" t="s">
        <v>43</v>
      </c>
      <c r="D1997" t="s">
        <v>436</v>
      </c>
      <c r="E1997" t="s">
        <v>56</v>
      </c>
      <c r="F1997" t="s">
        <v>437</v>
      </c>
      <c r="G1997" s="1" t="s">
        <v>13</v>
      </c>
      <c r="H1997" s="2">
        <v>1</v>
      </c>
      <c r="I1997" s="2">
        <v>30</v>
      </c>
      <c r="J1997" s="2">
        <v>8.2191780821917804E-2</v>
      </c>
      <c r="K1997" t="s">
        <v>82</v>
      </c>
      <c r="L1997" t="s">
        <v>105</v>
      </c>
    </row>
    <row r="1998" spans="1:12" x14ac:dyDescent="0.3">
      <c r="A1998">
        <v>94849</v>
      </c>
      <c r="B1998" t="s">
        <v>494</v>
      </c>
      <c r="C1998" t="s">
        <v>43</v>
      </c>
      <c r="D1998" t="s">
        <v>436</v>
      </c>
      <c r="E1998" t="s">
        <v>56</v>
      </c>
      <c r="F1998" t="s">
        <v>437</v>
      </c>
      <c r="G1998" s="1" t="s">
        <v>14</v>
      </c>
      <c r="H1998" s="2">
        <v>6</v>
      </c>
      <c r="I1998" s="2">
        <v>1320</v>
      </c>
      <c r="J1998" s="2">
        <v>3.6164383561643834</v>
      </c>
      <c r="K1998" t="s">
        <v>11</v>
      </c>
      <c r="L1998" t="s">
        <v>105</v>
      </c>
    </row>
    <row r="1999" spans="1:12" x14ac:dyDescent="0.3">
      <c r="A1999">
        <v>94850</v>
      </c>
      <c r="B1999" t="s">
        <v>494</v>
      </c>
      <c r="C1999" t="s">
        <v>43</v>
      </c>
      <c r="D1999" t="s">
        <v>436</v>
      </c>
      <c r="E1999" t="s">
        <v>56</v>
      </c>
      <c r="F1999" t="s">
        <v>437</v>
      </c>
      <c r="G1999" s="1" t="s">
        <v>14</v>
      </c>
      <c r="H1999" s="2">
        <v>1</v>
      </c>
      <c r="I1999" s="2">
        <v>10</v>
      </c>
      <c r="J1999" s="2">
        <v>2.7397260273972601E-2</v>
      </c>
      <c r="K1999" t="s">
        <v>40</v>
      </c>
      <c r="L1999" t="s">
        <v>105</v>
      </c>
    </row>
    <row r="2000" spans="1:12" x14ac:dyDescent="0.3">
      <c r="A2000">
        <v>94851</v>
      </c>
      <c r="B2000" t="s">
        <v>494</v>
      </c>
      <c r="C2000" t="s">
        <v>43</v>
      </c>
      <c r="D2000" t="s">
        <v>436</v>
      </c>
      <c r="E2000" t="s">
        <v>56</v>
      </c>
      <c r="F2000" t="s">
        <v>437</v>
      </c>
      <c r="G2000" s="1" t="s">
        <v>14</v>
      </c>
      <c r="H2000" s="2">
        <v>1313</v>
      </c>
      <c r="I2000" s="2">
        <v>399658</v>
      </c>
      <c r="J2000" s="2">
        <v>1094.9534246575342</v>
      </c>
      <c r="K2000" t="s">
        <v>43</v>
      </c>
      <c r="L2000" t="s">
        <v>105</v>
      </c>
    </row>
    <row r="2001" spans="1:12" x14ac:dyDescent="0.3">
      <c r="A2001">
        <v>94852</v>
      </c>
      <c r="B2001" t="s">
        <v>494</v>
      </c>
      <c r="C2001" t="s">
        <v>43</v>
      </c>
      <c r="D2001" t="s">
        <v>436</v>
      </c>
      <c r="E2001" t="s">
        <v>56</v>
      </c>
      <c r="F2001" t="s">
        <v>437</v>
      </c>
      <c r="G2001" s="1" t="s">
        <v>14</v>
      </c>
      <c r="H2001" s="2">
        <v>3</v>
      </c>
      <c r="I2001" s="2">
        <v>556</v>
      </c>
      <c r="J2001" s="2">
        <v>1.5232876712328767</v>
      </c>
      <c r="K2001" t="s">
        <v>79</v>
      </c>
      <c r="L2001" t="s">
        <v>105</v>
      </c>
    </row>
    <row r="2002" spans="1:12" x14ac:dyDescent="0.3">
      <c r="A2002">
        <v>94853</v>
      </c>
      <c r="B2002" t="s">
        <v>494</v>
      </c>
      <c r="C2002" t="s">
        <v>43</v>
      </c>
      <c r="D2002" t="s">
        <v>436</v>
      </c>
      <c r="E2002" t="s">
        <v>56</v>
      </c>
      <c r="F2002" t="s">
        <v>437</v>
      </c>
      <c r="G2002" s="1" t="s">
        <v>15</v>
      </c>
      <c r="H2002" s="2">
        <v>486</v>
      </c>
      <c r="I2002" s="2">
        <v>153185</v>
      </c>
      <c r="J2002" s="2">
        <v>419.6849315068493</v>
      </c>
      <c r="K2002" t="s">
        <v>43</v>
      </c>
      <c r="L2002" t="s">
        <v>105</v>
      </c>
    </row>
    <row r="2003" spans="1:12" x14ac:dyDescent="0.3">
      <c r="A2003">
        <v>94854</v>
      </c>
      <c r="B2003" t="s">
        <v>494</v>
      </c>
      <c r="C2003" t="s">
        <v>43</v>
      </c>
      <c r="D2003" t="s">
        <v>436</v>
      </c>
      <c r="E2003" t="s">
        <v>56</v>
      </c>
      <c r="F2003" t="s">
        <v>437</v>
      </c>
      <c r="G2003" s="1" t="s">
        <v>16</v>
      </c>
      <c r="H2003" s="2">
        <v>561</v>
      </c>
      <c r="I2003" s="2">
        <v>185333</v>
      </c>
      <c r="J2003" s="2">
        <v>507.76164383561644</v>
      </c>
      <c r="K2003" t="s">
        <v>43</v>
      </c>
      <c r="L2003" t="s">
        <v>105</v>
      </c>
    </row>
    <row r="2004" spans="1:12" x14ac:dyDescent="0.3">
      <c r="A2004">
        <v>94855</v>
      </c>
      <c r="B2004" t="s">
        <v>494</v>
      </c>
      <c r="C2004" t="s">
        <v>43</v>
      </c>
      <c r="D2004" t="s">
        <v>436</v>
      </c>
      <c r="E2004" t="s">
        <v>56</v>
      </c>
      <c r="F2004" t="s">
        <v>437</v>
      </c>
      <c r="G2004" s="1" t="s">
        <v>16</v>
      </c>
      <c r="H2004" s="2">
        <v>2</v>
      </c>
      <c r="I2004" s="2">
        <v>730</v>
      </c>
      <c r="J2004" s="2">
        <v>2</v>
      </c>
      <c r="K2004" t="s">
        <v>69</v>
      </c>
      <c r="L2004" t="s">
        <v>105</v>
      </c>
    </row>
    <row r="2005" spans="1:12" x14ac:dyDescent="0.3">
      <c r="A2005">
        <v>94856</v>
      </c>
      <c r="B2005" t="s">
        <v>494</v>
      </c>
      <c r="C2005" t="s">
        <v>43</v>
      </c>
      <c r="D2005" t="s">
        <v>436</v>
      </c>
      <c r="E2005" t="s">
        <v>56</v>
      </c>
      <c r="F2005" t="s">
        <v>437</v>
      </c>
      <c r="G2005" s="1" t="s">
        <v>16</v>
      </c>
      <c r="H2005" s="2">
        <v>1</v>
      </c>
      <c r="I2005" s="2">
        <v>365</v>
      </c>
      <c r="J2005" s="2">
        <v>1</v>
      </c>
      <c r="K2005" t="s">
        <v>74</v>
      </c>
      <c r="L2005" t="s">
        <v>105</v>
      </c>
    </row>
    <row r="2006" spans="1:12" x14ac:dyDescent="0.3">
      <c r="A2006">
        <v>94870</v>
      </c>
      <c r="B2006" t="s">
        <v>494</v>
      </c>
      <c r="C2006" t="s">
        <v>43</v>
      </c>
      <c r="D2006" t="s">
        <v>438</v>
      </c>
      <c r="E2006" t="s">
        <v>54</v>
      </c>
      <c r="F2006" t="s">
        <v>439</v>
      </c>
      <c r="G2006" s="1" t="s">
        <v>17</v>
      </c>
      <c r="H2006" s="2">
        <v>513</v>
      </c>
      <c r="I2006" s="2">
        <v>187092</v>
      </c>
      <c r="J2006" s="2">
        <v>512.58082191780818</v>
      </c>
      <c r="K2006" t="s">
        <v>43</v>
      </c>
      <c r="L2006" t="s">
        <v>105</v>
      </c>
    </row>
    <row r="2007" spans="1:12" x14ac:dyDescent="0.3">
      <c r="A2007">
        <v>94871</v>
      </c>
      <c r="B2007" t="s">
        <v>494</v>
      </c>
      <c r="C2007" t="s">
        <v>43</v>
      </c>
      <c r="D2007" t="s">
        <v>438</v>
      </c>
      <c r="E2007" t="s">
        <v>54</v>
      </c>
      <c r="F2007" t="s">
        <v>439</v>
      </c>
      <c r="G2007" s="1" t="s">
        <v>12</v>
      </c>
      <c r="H2007" s="2">
        <v>612</v>
      </c>
      <c r="I2007" s="2">
        <v>209598</v>
      </c>
      <c r="J2007" s="2">
        <v>574.24109589041097</v>
      </c>
      <c r="K2007" t="s">
        <v>43</v>
      </c>
      <c r="L2007" t="s">
        <v>105</v>
      </c>
    </row>
    <row r="2008" spans="1:12" x14ac:dyDescent="0.3">
      <c r="A2008">
        <v>94872</v>
      </c>
      <c r="B2008" t="s">
        <v>494</v>
      </c>
      <c r="C2008" t="s">
        <v>43</v>
      </c>
      <c r="D2008" t="s">
        <v>438</v>
      </c>
      <c r="E2008" t="s">
        <v>54</v>
      </c>
      <c r="F2008" t="s">
        <v>439</v>
      </c>
      <c r="G2008" s="1" t="s">
        <v>13</v>
      </c>
      <c r="H2008" s="2">
        <v>61</v>
      </c>
      <c r="I2008" s="2">
        <v>18532</v>
      </c>
      <c r="J2008" s="2">
        <v>50.772602739726025</v>
      </c>
      <c r="K2008" t="s">
        <v>43</v>
      </c>
      <c r="L2008" t="s">
        <v>105</v>
      </c>
    </row>
    <row r="2009" spans="1:12" x14ac:dyDescent="0.3">
      <c r="A2009">
        <v>94873</v>
      </c>
      <c r="B2009" t="s">
        <v>494</v>
      </c>
      <c r="C2009" t="s">
        <v>43</v>
      </c>
      <c r="D2009" t="s">
        <v>438</v>
      </c>
      <c r="E2009" t="s">
        <v>54</v>
      </c>
      <c r="F2009" t="s">
        <v>439</v>
      </c>
      <c r="G2009" s="1" t="s">
        <v>14</v>
      </c>
      <c r="H2009" s="2">
        <v>236</v>
      </c>
      <c r="I2009" s="2">
        <v>82218</v>
      </c>
      <c r="J2009" s="2">
        <v>225.25479452054793</v>
      </c>
      <c r="K2009" t="s">
        <v>43</v>
      </c>
      <c r="L2009" t="s">
        <v>105</v>
      </c>
    </row>
    <row r="2010" spans="1:12" x14ac:dyDescent="0.3">
      <c r="A2010">
        <v>94874</v>
      </c>
      <c r="B2010" t="s">
        <v>494</v>
      </c>
      <c r="C2010" t="s">
        <v>43</v>
      </c>
      <c r="D2010" t="s">
        <v>438</v>
      </c>
      <c r="E2010" t="s">
        <v>54</v>
      </c>
      <c r="F2010" t="s">
        <v>439</v>
      </c>
      <c r="G2010" s="1" t="s">
        <v>14</v>
      </c>
      <c r="H2010" s="2">
        <v>1</v>
      </c>
      <c r="I2010" s="2">
        <v>365</v>
      </c>
      <c r="J2010" s="2">
        <v>1</v>
      </c>
      <c r="K2010" t="s">
        <v>80</v>
      </c>
      <c r="L2010" t="s">
        <v>105</v>
      </c>
    </row>
    <row r="2011" spans="1:12" x14ac:dyDescent="0.3">
      <c r="A2011">
        <v>94875</v>
      </c>
      <c r="B2011" t="s">
        <v>494</v>
      </c>
      <c r="C2011" t="s">
        <v>43</v>
      </c>
      <c r="D2011" t="s">
        <v>438</v>
      </c>
      <c r="E2011" t="s">
        <v>54</v>
      </c>
      <c r="F2011" t="s">
        <v>439</v>
      </c>
      <c r="G2011" s="1" t="s">
        <v>14</v>
      </c>
      <c r="H2011" s="2">
        <v>1</v>
      </c>
      <c r="I2011" s="2">
        <v>31</v>
      </c>
      <c r="J2011" s="2">
        <v>8.4931506849315067E-2</v>
      </c>
      <c r="K2011" t="s">
        <v>82</v>
      </c>
      <c r="L2011" t="s">
        <v>105</v>
      </c>
    </row>
    <row r="2012" spans="1:12" x14ac:dyDescent="0.3">
      <c r="A2012">
        <v>94876</v>
      </c>
      <c r="B2012" t="s">
        <v>494</v>
      </c>
      <c r="C2012" t="s">
        <v>43</v>
      </c>
      <c r="D2012" t="s">
        <v>438</v>
      </c>
      <c r="E2012" t="s">
        <v>54</v>
      </c>
      <c r="F2012" t="s">
        <v>439</v>
      </c>
      <c r="G2012" s="1" t="s">
        <v>15</v>
      </c>
      <c r="H2012" s="2">
        <v>188</v>
      </c>
      <c r="I2012" s="2">
        <v>65245</v>
      </c>
      <c r="J2012" s="2">
        <v>178.75342465753425</v>
      </c>
      <c r="K2012" t="s">
        <v>43</v>
      </c>
      <c r="L2012" t="s">
        <v>105</v>
      </c>
    </row>
    <row r="2013" spans="1:12" x14ac:dyDescent="0.3">
      <c r="A2013">
        <v>94877</v>
      </c>
      <c r="B2013" t="s">
        <v>494</v>
      </c>
      <c r="C2013" t="s">
        <v>43</v>
      </c>
      <c r="D2013" t="s">
        <v>438</v>
      </c>
      <c r="E2013" t="s">
        <v>54</v>
      </c>
      <c r="F2013" t="s">
        <v>439</v>
      </c>
      <c r="G2013" s="1" t="s">
        <v>16</v>
      </c>
      <c r="H2013" s="2">
        <v>460</v>
      </c>
      <c r="I2013" s="2">
        <v>161088</v>
      </c>
      <c r="J2013" s="2">
        <v>441.33698630136985</v>
      </c>
      <c r="K2013" t="s">
        <v>43</v>
      </c>
      <c r="L2013" t="s">
        <v>105</v>
      </c>
    </row>
    <row r="2014" spans="1:12" x14ac:dyDescent="0.3">
      <c r="A2014">
        <v>94878</v>
      </c>
      <c r="B2014" t="s">
        <v>494</v>
      </c>
      <c r="C2014" t="s">
        <v>43</v>
      </c>
      <c r="D2014" t="s">
        <v>63</v>
      </c>
      <c r="E2014" t="s">
        <v>63</v>
      </c>
      <c r="F2014" t="s">
        <v>440</v>
      </c>
      <c r="G2014" s="1" t="s">
        <v>17</v>
      </c>
      <c r="H2014" s="2">
        <v>23</v>
      </c>
      <c r="I2014" s="2">
        <v>8218</v>
      </c>
      <c r="J2014" s="2">
        <v>22.515068493150686</v>
      </c>
      <c r="K2014" t="s">
        <v>43</v>
      </c>
      <c r="L2014" t="s">
        <v>105</v>
      </c>
    </row>
    <row r="2015" spans="1:12" x14ac:dyDescent="0.3">
      <c r="A2015">
        <v>94879</v>
      </c>
      <c r="B2015" t="s">
        <v>494</v>
      </c>
      <c r="C2015" t="s">
        <v>43</v>
      </c>
      <c r="D2015" t="s">
        <v>63</v>
      </c>
      <c r="E2015" t="s">
        <v>63</v>
      </c>
      <c r="F2015" t="s">
        <v>440</v>
      </c>
      <c r="G2015" s="1" t="s">
        <v>12</v>
      </c>
      <c r="H2015" s="2">
        <v>6107</v>
      </c>
      <c r="I2015" s="2">
        <v>2158253</v>
      </c>
      <c r="J2015" s="2">
        <v>5913.0219178082189</v>
      </c>
      <c r="K2015" t="s">
        <v>43</v>
      </c>
      <c r="L2015" t="s">
        <v>105</v>
      </c>
    </row>
    <row r="2016" spans="1:12" x14ac:dyDescent="0.3">
      <c r="A2016">
        <v>94880</v>
      </c>
      <c r="B2016" t="s">
        <v>494</v>
      </c>
      <c r="C2016" t="s">
        <v>43</v>
      </c>
      <c r="D2016" t="s">
        <v>63</v>
      </c>
      <c r="E2016" t="s">
        <v>63</v>
      </c>
      <c r="F2016" t="s">
        <v>440</v>
      </c>
      <c r="G2016" s="1" t="s">
        <v>12</v>
      </c>
      <c r="H2016" s="2">
        <v>2</v>
      </c>
      <c r="I2016" s="2">
        <v>730</v>
      </c>
      <c r="J2016" s="2">
        <v>2</v>
      </c>
      <c r="K2016" t="s">
        <v>82</v>
      </c>
      <c r="L2016" t="s">
        <v>105</v>
      </c>
    </row>
    <row r="2017" spans="1:12" x14ac:dyDescent="0.3">
      <c r="A2017">
        <v>94881</v>
      </c>
      <c r="B2017" t="s">
        <v>494</v>
      </c>
      <c r="C2017" t="s">
        <v>43</v>
      </c>
      <c r="D2017" t="s">
        <v>63</v>
      </c>
      <c r="E2017" t="s">
        <v>63</v>
      </c>
      <c r="F2017" t="s">
        <v>440</v>
      </c>
      <c r="G2017" s="1" t="s">
        <v>13</v>
      </c>
      <c r="H2017" s="2">
        <v>4</v>
      </c>
      <c r="I2017" s="2">
        <v>429</v>
      </c>
      <c r="J2017" s="2">
        <v>1.1753424657534246</v>
      </c>
      <c r="K2017" t="s">
        <v>11</v>
      </c>
      <c r="L2017" t="s">
        <v>105</v>
      </c>
    </row>
    <row r="2018" spans="1:12" x14ac:dyDescent="0.3">
      <c r="A2018">
        <v>94882</v>
      </c>
      <c r="B2018" t="s">
        <v>494</v>
      </c>
      <c r="C2018" t="s">
        <v>43</v>
      </c>
      <c r="D2018" t="s">
        <v>63</v>
      </c>
      <c r="E2018" t="s">
        <v>63</v>
      </c>
      <c r="F2018" t="s">
        <v>440</v>
      </c>
      <c r="G2018" s="1" t="s">
        <v>13</v>
      </c>
      <c r="H2018" s="2">
        <v>5</v>
      </c>
      <c r="I2018" s="2">
        <v>1000</v>
      </c>
      <c r="J2018" s="2">
        <v>2.7397260273972601</v>
      </c>
      <c r="K2018" t="s">
        <v>40</v>
      </c>
      <c r="L2018" t="s">
        <v>105</v>
      </c>
    </row>
    <row r="2019" spans="1:12" x14ac:dyDescent="0.3">
      <c r="A2019">
        <v>94883</v>
      </c>
      <c r="B2019" t="s">
        <v>494</v>
      </c>
      <c r="C2019" t="s">
        <v>43</v>
      </c>
      <c r="D2019" t="s">
        <v>63</v>
      </c>
      <c r="E2019" t="s">
        <v>63</v>
      </c>
      <c r="F2019" t="s">
        <v>440</v>
      </c>
      <c r="G2019" s="1" t="s">
        <v>13</v>
      </c>
      <c r="H2019" s="2">
        <v>2391</v>
      </c>
      <c r="I2019" s="2">
        <v>762510</v>
      </c>
      <c r="J2019" s="2">
        <v>2089.0684931506848</v>
      </c>
      <c r="K2019" t="s">
        <v>43</v>
      </c>
      <c r="L2019" t="s">
        <v>105</v>
      </c>
    </row>
    <row r="2020" spans="1:12" x14ac:dyDescent="0.3">
      <c r="A2020">
        <v>94884</v>
      </c>
      <c r="B2020" t="s">
        <v>494</v>
      </c>
      <c r="C2020" t="s">
        <v>43</v>
      </c>
      <c r="D2020" t="s">
        <v>63</v>
      </c>
      <c r="E2020" t="s">
        <v>63</v>
      </c>
      <c r="F2020" t="s">
        <v>440</v>
      </c>
      <c r="G2020" s="1" t="s">
        <v>13</v>
      </c>
      <c r="H2020" s="2">
        <v>6</v>
      </c>
      <c r="I2020" s="2">
        <v>578</v>
      </c>
      <c r="J2020" s="2">
        <v>1.5835616438356164</v>
      </c>
      <c r="K2020" t="s">
        <v>68</v>
      </c>
      <c r="L2020" t="s">
        <v>105</v>
      </c>
    </row>
    <row r="2021" spans="1:12" x14ac:dyDescent="0.3">
      <c r="A2021">
        <v>94885</v>
      </c>
      <c r="B2021" t="s">
        <v>494</v>
      </c>
      <c r="C2021" t="s">
        <v>43</v>
      </c>
      <c r="D2021" t="s">
        <v>63</v>
      </c>
      <c r="E2021" t="s">
        <v>63</v>
      </c>
      <c r="F2021" t="s">
        <v>440</v>
      </c>
      <c r="G2021" s="1" t="s">
        <v>13</v>
      </c>
      <c r="H2021" s="2">
        <v>1</v>
      </c>
      <c r="I2021" s="2">
        <v>365</v>
      </c>
      <c r="J2021" s="2">
        <v>1</v>
      </c>
      <c r="K2021" t="s">
        <v>69</v>
      </c>
      <c r="L2021" t="s">
        <v>105</v>
      </c>
    </row>
    <row r="2022" spans="1:12" x14ac:dyDescent="0.3">
      <c r="A2022">
        <v>94886</v>
      </c>
      <c r="B2022" t="s">
        <v>494</v>
      </c>
      <c r="C2022" t="s">
        <v>43</v>
      </c>
      <c r="D2022" t="s">
        <v>63</v>
      </c>
      <c r="E2022" t="s">
        <v>63</v>
      </c>
      <c r="F2022" t="s">
        <v>440</v>
      </c>
      <c r="G2022" s="1" t="s">
        <v>13</v>
      </c>
      <c r="H2022" s="2">
        <v>25</v>
      </c>
      <c r="I2022" s="2">
        <v>4119</v>
      </c>
      <c r="J2022" s="2">
        <v>11.284931506849315</v>
      </c>
      <c r="K2022" t="s">
        <v>82</v>
      </c>
      <c r="L2022" t="s">
        <v>105</v>
      </c>
    </row>
    <row r="2023" spans="1:12" x14ac:dyDescent="0.3">
      <c r="A2023">
        <v>94887</v>
      </c>
      <c r="B2023" t="s">
        <v>494</v>
      </c>
      <c r="C2023" t="s">
        <v>43</v>
      </c>
      <c r="D2023" t="s">
        <v>63</v>
      </c>
      <c r="E2023" t="s">
        <v>63</v>
      </c>
      <c r="F2023" t="s">
        <v>440</v>
      </c>
      <c r="G2023" s="1" t="s">
        <v>14</v>
      </c>
      <c r="H2023" s="2">
        <v>39</v>
      </c>
      <c r="I2023" s="2">
        <v>7763</v>
      </c>
      <c r="J2023" s="2">
        <v>21.268493150684932</v>
      </c>
      <c r="K2023" t="s">
        <v>11</v>
      </c>
      <c r="L2023" t="s">
        <v>105</v>
      </c>
    </row>
    <row r="2024" spans="1:12" x14ac:dyDescent="0.3">
      <c r="A2024">
        <v>94888</v>
      </c>
      <c r="B2024" t="s">
        <v>494</v>
      </c>
      <c r="C2024" t="s">
        <v>43</v>
      </c>
      <c r="D2024" t="s">
        <v>63</v>
      </c>
      <c r="E2024" t="s">
        <v>63</v>
      </c>
      <c r="F2024" t="s">
        <v>440</v>
      </c>
      <c r="G2024" s="1" t="s">
        <v>14</v>
      </c>
      <c r="H2024" s="2">
        <v>1</v>
      </c>
      <c r="I2024" s="2">
        <v>31</v>
      </c>
      <c r="J2024" s="2">
        <v>8.4931506849315067E-2</v>
      </c>
      <c r="K2024" t="s">
        <v>21</v>
      </c>
      <c r="L2024" t="s">
        <v>105</v>
      </c>
    </row>
    <row r="2025" spans="1:12" x14ac:dyDescent="0.3">
      <c r="A2025">
        <v>94889</v>
      </c>
      <c r="B2025" t="s">
        <v>494</v>
      </c>
      <c r="C2025" t="s">
        <v>43</v>
      </c>
      <c r="D2025" t="s">
        <v>63</v>
      </c>
      <c r="E2025" t="s">
        <v>63</v>
      </c>
      <c r="F2025" t="s">
        <v>440</v>
      </c>
      <c r="G2025" s="1" t="s">
        <v>14</v>
      </c>
      <c r="H2025" s="2">
        <v>1</v>
      </c>
      <c r="I2025" s="2">
        <v>365</v>
      </c>
      <c r="J2025" s="2">
        <v>1</v>
      </c>
      <c r="K2025" t="s">
        <v>27</v>
      </c>
      <c r="L2025" t="s">
        <v>105</v>
      </c>
    </row>
    <row r="2026" spans="1:12" x14ac:dyDescent="0.3">
      <c r="A2026">
        <v>94890</v>
      </c>
      <c r="B2026" t="s">
        <v>494</v>
      </c>
      <c r="C2026" t="s">
        <v>43</v>
      </c>
      <c r="D2026" t="s">
        <v>63</v>
      </c>
      <c r="E2026" t="s">
        <v>63</v>
      </c>
      <c r="F2026" t="s">
        <v>440</v>
      </c>
      <c r="G2026" s="1" t="s">
        <v>14</v>
      </c>
      <c r="H2026" s="2">
        <v>2</v>
      </c>
      <c r="I2026" s="2">
        <v>375</v>
      </c>
      <c r="J2026" s="2">
        <v>1.0273972602739727</v>
      </c>
      <c r="K2026" t="s">
        <v>39</v>
      </c>
      <c r="L2026" t="s">
        <v>105</v>
      </c>
    </row>
    <row r="2027" spans="1:12" x14ac:dyDescent="0.3">
      <c r="A2027">
        <v>94891</v>
      </c>
      <c r="B2027" t="s">
        <v>494</v>
      </c>
      <c r="C2027" t="s">
        <v>43</v>
      </c>
      <c r="D2027" t="s">
        <v>63</v>
      </c>
      <c r="E2027" t="s">
        <v>63</v>
      </c>
      <c r="F2027" t="s">
        <v>440</v>
      </c>
      <c r="G2027" s="1" t="s">
        <v>14</v>
      </c>
      <c r="H2027" s="2">
        <v>13</v>
      </c>
      <c r="I2027" s="2">
        <v>3435</v>
      </c>
      <c r="J2027" s="2">
        <v>9.4109589041095898</v>
      </c>
      <c r="K2027" t="s">
        <v>40</v>
      </c>
      <c r="L2027" t="s">
        <v>105</v>
      </c>
    </row>
    <row r="2028" spans="1:12" x14ac:dyDescent="0.3">
      <c r="A2028">
        <v>94892</v>
      </c>
      <c r="B2028" t="s">
        <v>494</v>
      </c>
      <c r="C2028" t="s">
        <v>43</v>
      </c>
      <c r="D2028" t="s">
        <v>63</v>
      </c>
      <c r="E2028" t="s">
        <v>63</v>
      </c>
      <c r="F2028" t="s">
        <v>440</v>
      </c>
      <c r="G2028" s="1" t="s">
        <v>14</v>
      </c>
      <c r="H2028" s="2">
        <v>3</v>
      </c>
      <c r="I2028" s="2">
        <v>1095</v>
      </c>
      <c r="J2028" s="2">
        <v>3</v>
      </c>
      <c r="K2028" t="s">
        <v>42</v>
      </c>
      <c r="L2028" t="s">
        <v>105</v>
      </c>
    </row>
    <row r="2029" spans="1:12" x14ac:dyDescent="0.3">
      <c r="A2029">
        <v>94893</v>
      </c>
      <c r="B2029" t="s">
        <v>494</v>
      </c>
      <c r="C2029" t="s">
        <v>43</v>
      </c>
      <c r="D2029" t="s">
        <v>63</v>
      </c>
      <c r="E2029" t="s">
        <v>63</v>
      </c>
      <c r="F2029" t="s">
        <v>440</v>
      </c>
      <c r="G2029" s="1" t="s">
        <v>14</v>
      </c>
      <c r="H2029" s="2">
        <v>6606</v>
      </c>
      <c r="I2029" s="2">
        <v>1992293</v>
      </c>
      <c r="J2029" s="2">
        <v>5458.3369863013695</v>
      </c>
      <c r="K2029" t="s">
        <v>43</v>
      </c>
      <c r="L2029" t="s">
        <v>105</v>
      </c>
    </row>
    <row r="2030" spans="1:12" x14ac:dyDescent="0.3">
      <c r="A2030">
        <v>94894</v>
      </c>
      <c r="B2030" t="s">
        <v>494</v>
      </c>
      <c r="C2030" t="s">
        <v>43</v>
      </c>
      <c r="D2030" t="s">
        <v>63</v>
      </c>
      <c r="E2030" t="s">
        <v>63</v>
      </c>
      <c r="F2030" t="s">
        <v>440</v>
      </c>
      <c r="G2030" s="1" t="s">
        <v>14</v>
      </c>
      <c r="H2030" s="2">
        <v>31</v>
      </c>
      <c r="I2030" s="2">
        <v>8834</v>
      </c>
      <c r="J2030" s="2">
        <v>24.202739726027396</v>
      </c>
      <c r="K2030" t="s">
        <v>68</v>
      </c>
      <c r="L2030" t="s">
        <v>105</v>
      </c>
    </row>
    <row r="2031" spans="1:12" x14ac:dyDescent="0.3">
      <c r="A2031">
        <v>94895</v>
      </c>
      <c r="B2031" t="s">
        <v>494</v>
      </c>
      <c r="C2031" t="s">
        <v>43</v>
      </c>
      <c r="D2031" t="s">
        <v>63</v>
      </c>
      <c r="E2031" t="s">
        <v>63</v>
      </c>
      <c r="F2031" t="s">
        <v>440</v>
      </c>
      <c r="G2031" s="1" t="s">
        <v>14</v>
      </c>
      <c r="H2031" s="2">
        <v>38</v>
      </c>
      <c r="I2031" s="2">
        <v>13870</v>
      </c>
      <c r="J2031" s="2">
        <v>38</v>
      </c>
      <c r="K2031" t="s">
        <v>69</v>
      </c>
      <c r="L2031" t="s">
        <v>105</v>
      </c>
    </row>
    <row r="2032" spans="1:12" x14ac:dyDescent="0.3">
      <c r="A2032">
        <v>94896</v>
      </c>
      <c r="B2032" t="s">
        <v>494</v>
      </c>
      <c r="C2032" t="s">
        <v>43</v>
      </c>
      <c r="D2032" t="s">
        <v>63</v>
      </c>
      <c r="E2032" t="s">
        <v>63</v>
      </c>
      <c r="F2032" t="s">
        <v>440</v>
      </c>
      <c r="G2032" s="1" t="s">
        <v>14</v>
      </c>
      <c r="H2032" s="2">
        <v>2</v>
      </c>
      <c r="I2032" s="2">
        <v>610</v>
      </c>
      <c r="J2032" s="2">
        <v>1.6712328767123288</v>
      </c>
      <c r="K2032" t="s">
        <v>70</v>
      </c>
      <c r="L2032" t="s">
        <v>105</v>
      </c>
    </row>
    <row r="2033" spans="1:12" x14ac:dyDescent="0.3">
      <c r="A2033">
        <v>94897</v>
      </c>
      <c r="B2033" t="s">
        <v>494</v>
      </c>
      <c r="C2033" t="s">
        <v>43</v>
      </c>
      <c r="D2033" t="s">
        <v>63</v>
      </c>
      <c r="E2033" t="s">
        <v>63</v>
      </c>
      <c r="F2033" t="s">
        <v>440</v>
      </c>
      <c r="G2033" s="1" t="s">
        <v>14</v>
      </c>
      <c r="H2033" s="2">
        <v>2</v>
      </c>
      <c r="I2033" s="2">
        <v>306</v>
      </c>
      <c r="J2033" s="2">
        <v>0.83835616438356164</v>
      </c>
      <c r="K2033" t="s">
        <v>71</v>
      </c>
      <c r="L2033" t="s">
        <v>105</v>
      </c>
    </row>
    <row r="2034" spans="1:12" x14ac:dyDescent="0.3">
      <c r="A2034">
        <v>94898</v>
      </c>
      <c r="B2034" t="s">
        <v>494</v>
      </c>
      <c r="C2034" t="s">
        <v>43</v>
      </c>
      <c r="D2034" t="s">
        <v>63</v>
      </c>
      <c r="E2034" t="s">
        <v>63</v>
      </c>
      <c r="F2034" t="s">
        <v>440</v>
      </c>
      <c r="G2034" s="1" t="s">
        <v>14</v>
      </c>
      <c r="H2034" s="2">
        <v>1</v>
      </c>
      <c r="I2034" s="2">
        <v>365</v>
      </c>
      <c r="J2034" s="2">
        <v>1</v>
      </c>
      <c r="K2034" t="s">
        <v>73</v>
      </c>
      <c r="L2034" t="s">
        <v>105</v>
      </c>
    </row>
    <row r="2035" spans="1:12" x14ac:dyDescent="0.3">
      <c r="A2035">
        <v>94899</v>
      </c>
      <c r="B2035" t="s">
        <v>494</v>
      </c>
      <c r="C2035" t="s">
        <v>43</v>
      </c>
      <c r="D2035" t="s">
        <v>63</v>
      </c>
      <c r="E2035" t="s">
        <v>63</v>
      </c>
      <c r="F2035" t="s">
        <v>440</v>
      </c>
      <c r="G2035" s="1" t="s">
        <v>14</v>
      </c>
      <c r="H2035" s="2">
        <v>1</v>
      </c>
      <c r="I2035" s="2">
        <v>365</v>
      </c>
      <c r="J2035" s="2">
        <v>1</v>
      </c>
      <c r="K2035" t="s">
        <v>74</v>
      </c>
      <c r="L2035" t="s">
        <v>105</v>
      </c>
    </row>
    <row r="2036" spans="1:12" x14ac:dyDescent="0.3">
      <c r="A2036">
        <v>94900</v>
      </c>
      <c r="B2036" t="s">
        <v>494</v>
      </c>
      <c r="C2036" t="s">
        <v>43</v>
      </c>
      <c r="D2036" t="s">
        <v>63</v>
      </c>
      <c r="E2036" t="s">
        <v>63</v>
      </c>
      <c r="F2036" t="s">
        <v>440</v>
      </c>
      <c r="G2036" s="1" t="s">
        <v>14</v>
      </c>
      <c r="H2036" s="2">
        <v>22</v>
      </c>
      <c r="I2036" s="2">
        <v>5547</v>
      </c>
      <c r="J2036" s="2">
        <v>15.197260273972603</v>
      </c>
      <c r="K2036" t="s">
        <v>79</v>
      </c>
      <c r="L2036" t="s">
        <v>105</v>
      </c>
    </row>
    <row r="2037" spans="1:12" x14ac:dyDescent="0.3">
      <c r="A2037">
        <v>94901</v>
      </c>
      <c r="B2037" t="s">
        <v>494</v>
      </c>
      <c r="C2037" t="s">
        <v>43</v>
      </c>
      <c r="D2037" t="s">
        <v>63</v>
      </c>
      <c r="E2037" t="s">
        <v>63</v>
      </c>
      <c r="F2037" t="s">
        <v>440</v>
      </c>
      <c r="G2037" s="1" t="s">
        <v>14</v>
      </c>
      <c r="H2037" s="2">
        <v>3</v>
      </c>
      <c r="I2037" s="2">
        <v>671</v>
      </c>
      <c r="J2037" s="2">
        <v>1.8383561643835618</v>
      </c>
      <c r="K2037" t="s">
        <v>80</v>
      </c>
      <c r="L2037" t="s">
        <v>105</v>
      </c>
    </row>
    <row r="2038" spans="1:12" x14ac:dyDescent="0.3">
      <c r="A2038">
        <v>94902</v>
      </c>
      <c r="B2038" t="s">
        <v>494</v>
      </c>
      <c r="C2038" t="s">
        <v>43</v>
      </c>
      <c r="D2038" t="s">
        <v>63</v>
      </c>
      <c r="E2038" t="s">
        <v>63</v>
      </c>
      <c r="F2038" t="s">
        <v>440</v>
      </c>
      <c r="G2038" s="1" t="s">
        <v>14</v>
      </c>
      <c r="H2038" s="2">
        <v>1</v>
      </c>
      <c r="I2038" s="2">
        <v>365</v>
      </c>
      <c r="J2038" s="2">
        <v>1</v>
      </c>
      <c r="K2038" t="s">
        <v>81</v>
      </c>
      <c r="L2038" t="s">
        <v>105</v>
      </c>
    </row>
    <row r="2039" spans="1:12" x14ac:dyDescent="0.3">
      <c r="A2039">
        <v>94903</v>
      </c>
      <c r="B2039" t="s">
        <v>494</v>
      </c>
      <c r="C2039" t="s">
        <v>43</v>
      </c>
      <c r="D2039" t="s">
        <v>63</v>
      </c>
      <c r="E2039" t="s">
        <v>63</v>
      </c>
      <c r="F2039" t="s">
        <v>440</v>
      </c>
      <c r="G2039" s="1" t="s">
        <v>14</v>
      </c>
      <c r="H2039" s="2">
        <v>184</v>
      </c>
      <c r="I2039" s="2">
        <v>51148</v>
      </c>
      <c r="J2039" s="2">
        <v>140.13150684931506</v>
      </c>
      <c r="K2039" t="s">
        <v>82</v>
      </c>
      <c r="L2039" t="s">
        <v>105</v>
      </c>
    </row>
    <row r="2040" spans="1:12" x14ac:dyDescent="0.3">
      <c r="A2040">
        <v>94904</v>
      </c>
      <c r="B2040" t="s">
        <v>494</v>
      </c>
      <c r="C2040" t="s">
        <v>43</v>
      </c>
      <c r="D2040" t="s">
        <v>63</v>
      </c>
      <c r="E2040" t="s">
        <v>63</v>
      </c>
      <c r="F2040" t="s">
        <v>440</v>
      </c>
      <c r="G2040" s="1" t="s">
        <v>14</v>
      </c>
      <c r="H2040" s="2">
        <v>3</v>
      </c>
      <c r="I2040" s="2">
        <v>914</v>
      </c>
      <c r="J2040" s="2">
        <v>2.504109589041096</v>
      </c>
      <c r="K2040" t="s">
        <v>83</v>
      </c>
      <c r="L2040" t="s">
        <v>105</v>
      </c>
    </row>
    <row r="2041" spans="1:12" x14ac:dyDescent="0.3">
      <c r="A2041">
        <v>94905</v>
      </c>
      <c r="B2041" t="s">
        <v>494</v>
      </c>
      <c r="C2041" t="s">
        <v>43</v>
      </c>
      <c r="D2041" t="s">
        <v>63</v>
      </c>
      <c r="E2041" t="s">
        <v>63</v>
      </c>
      <c r="F2041" t="s">
        <v>440</v>
      </c>
      <c r="G2041" s="1" t="s">
        <v>14</v>
      </c>
      <c r="H2041" s="2">
        <v>1</v>
      </c>
      <c r="I2041" s="2">
        <v>243</v>
      </c>
      <c r="J2041" s="2">
        <v>0.66575342465753429</v>
      </c>
      <c r="K2041" t="s">
        <v>89</v>
      </c>
      <c r="L2041" t="s">
        <v>105</v>
      </c>
    </row>
    <row r="2042" spans="1:12" x14ac:dyDescent="0.3">
      <c r="A2042">
        <v>94906</v>
      </c>
      <c r="B2042" t="s">
        <v>494</v>
      </c>
      <c r="C2042" t="s">
        <v>43</v>
      </c>
      <c r="D2042" t="s">
        <v>63</v>
      </c>
      <c r="E2042" t="s">
        <v>63</v>
      </c>
      <c r="F2042" t="s">
        <v>440</v>
      </c>
      <c r="G2042" s="1" t="s">
        <v>14</v>
      </c>
      <c r="H2042" s="2">
        <v>1</v>
      </c>
      <c r="I2042" s="2">
        <v>91</v>
      </c>
      <c r="J2042" s="2">
        <v>0.24931506849315069</v>
      </c>
      <c r="K2042" t="s">
        <v>90</v>
      </c>
      <c r="L2042" t="s">
        <v>105</v>
      </c>
    </row>
    <row r="2043" spans="1:12" x14ac:dyDescent="0.3">
      <c r="A2043">
        <v>94907</v>
      </c>
      <c r="B2043" t="s">
        <v>494</v>
      </c>
      <c r="C2043" t="s">
        <v>43</v>
      </c>
      <c r="D2043" t="s">
        <v>63</v>
      </c>
      <c r="E2043" t="s">
        <v>63</v>
      </c>
      <c r="F2043" t="s">
        <v>440</v>
      </c>
      <c r="G2043" s="1" t="s">
        <v>15</v>
      </c>
      <c r="H2043" s="2">
        <v>1</v>
      </c>
      <c r="I2043" s="2">
        <v>365</v>
      </c>
      <c r="J2043" s="2">
        <v>1</v>
      </c>
      <c r="K2043" t="s">
        <v>11</v>
      </c>
      <c r="L2043" t="s">
        <v>105</v>
      </c>
    </row>
    <row r="2044" spans="1:12" x14ac:dyDescent="0.3">
      <c r="A2044">
        <v>94908</v>
      </c>
      <c r="B2044" t="s">
        <v>494</v>
      </c>
      <c r="C2044" t="s">
        <v>43</v>
      </c>
      <c r="D2044" t="s">
        <v>63</v>
      </c>
      <c r="E2044" t="s">
        <v>63</v>
      </c>
      <c r="F2044" t="s">
        <v>440</v>
      </c>
      <c r="G2044" s="1" t="s">
        <v>15</v>
      </c>
      <c r="H2044" s="2">
        <v>1</v>
      </c>
      <c r="I2044" s="2">
        <v>151</v>
      </c>
      <c r="J2044" s="2">
        <v>0.41369863013698632</v>
      </c>
      <c r="K2044" t="s">
        <v>29</v>
      </c>
      <c r="L2044" t="s">
        <v>105</v>
      </c>
    </row>
    <row r="2045" spans="1:12" x14ac:dyDescent="0.3">
      <c r="A2045">
        <v>94909</v>
      </c>
      <c r="B2045" t="s">
        <v>494</v>
      </c>
      <c r="C2045" t="s">
        <v>43</v>
      </c>
      <c r="D2045" t="s">
        <v>63</v>
      </c>
      <c r="E2045" t="s">
        <v>63</v>
      </c>
      <c r="F2045" t="s">
        <v>440</v>
      </c>
      <c r="G2045" s="1" t="s">
        <v>15</v>
      </c>
      <c r="H2045" s="2">
        <v>2409</v>
      </c>
      <c r="I2045" s="2">
        <v>750800</v>
      </c>
      <c r="J2045" s="2">
        <v>2056.9863013698632</v>
      </c>
      <c r="K2045" t="s">
        <v>43</v>
      </c>
      <c r="L2045" t="s">
        <v>105</v>
      </c>
    </row>
    <row r="2046" spans="1:12" x14ac:dyDescent="0.3">
      <c r="A2046">
        <v>94910</v>
      </c>
      <c r="B2046" t="s">
        <v>494</v>
      </c>
      <c r="C2046" t="s">
        <v>43</v>
      </c>
      <c r="D2046" t="s">
        <v>63</v>
      </c>
      <c r="E2046" t="s">
        <v>63</v>
      </c>
      <c r="F2046" t="s">
        <v>440</v>
      </c>
      <c r="G2046" s="1" t="s">
        <v>15</v>
      </c>
      <c r="H2046" s="2">
        <v>4</v>
      </c>
      <c r="I2046" s="2">
        <v>1460</v>
      </c>
      <c r="J2046" s="2">
        <v>4</v>
      </c>
      <c r="K2046" t="s">
        <v>68</v>
      </c>
      <c r="L2046" t="s">
        <v>105</v>
      </c>
    </row>
    <row r="2047" spans="1:12" x14ac:dyDescent="0.3">
      <c r="A2047">
        <v>94911</v>
      </c>
      <c r="B2047" t="s">
        <v>494</v>
      </c>
      <c r="C2047" t="s">
        <v>43</v>
      </c>
      <c r="D2047" t="s">
        <v>63</v>
      </c>
      <c r="E2047" t="s">
        <v>63</v>
      </c>
      <c r="F2047" t="s">
        <v>440</v>
      </c>
      <c r="G2047" s="1" t="s">
        <v>15</v>
      </c>
      <c r="H2047" s="2">
        <v>8</v>
      </c>
      <c r="I2047" s="2">
        <v>2675</v>
      </c>
      <c r="J2047" s="2">
        <v>7.3287671232876717</v>
      </c>
      <c r="K2047" t="s">
        <v>69</v>
      </c>
      <c r="L2047" t="s">
        <v>105</v>
      </c>
    </row>
    <row r="2048" spans="1:12" x14ac:dyDescent="0.3">
      <c r="A2048">
        <v>94912</v>
      </c>
      <c r="B2048" t="s">
        <v>494</v>
      </c>
      <c r="C2048" t="s">
        <v>43</v>
      </c>
      <c r="D2048" t="s">
        <v>63</v>
      </c>
      <c r="E2048" t="s">
        <v>63</v>
      </c>
      <c r="F2048" t="s">
        <v>440</v>
      </c>
      <c r="G2048" s="1" t="s">
        <v>15</v>
      </c>
      <c r="H2048" s="2">
        <v>1</v>
      </c>
      <c r="I2048" s="2">
        <v>365</v>
      </c>
      <c r="J2048" s="2">
        <v>1</v>
      </c>
      <c r="K2048" t="s">
        <v>73</v>
      </c>
      <c r="L2048" t="s">
        <v>105</v>
      </c>
    </row>
    <row r="2049" spans="1:12" x14ac:dyDescent="0.3">
      <c r="A2049">
        <v>94913</v>
      </c>
      <c r="B2049" t="s">
        <v>494</v>
      </c>
      <c r="C2049" t="s">
        <v>43</v>
      </c>
      <c r="D2049" t="s">
        <v>63</v>
      </c>
      <c r="E2049" t="s">
        <v>63</v>
      </c>
      <c r="F2049" t="s">
        <v>440</v>
      </c>
      <c r="G2049" s="1" t="s">
        <v>15</v>
      </c>
      <c r="H2049" s="2">
        <v>2</v>
      </c>
      <c r="I2049" s="2">
        <v>730</v>
      </c>
      <c r="J2049" s="2">
        <v>2</v>
      </c>
      <c r="K2049" t="s">
        <v>79</v>
      </c>
      <c r="L2049" t="s">
        <v>105</v>
      </c>
    </row>
    <row r="2050" spans="1:12" x14ac:dyDescent="0.3">
      <c r="A2050">
        <v>94914</v>
      </c>
      <c r="B2050" t="s">
        <v>494</v>
      </c>
      <c r="C2050" t="s">
        <v>43</v>
      </c>
      <c r="D2050" t="s">
        <v>63</v>
      </c>
      <c r="E2050" t="s">
        <v>63</v>
      </c>
      <c r="F2050" t="s">
        <v>440</v>
      </c>
      <c r="G2050" s="1" t="s">
        <v>15</v>
      </c>
      <c r="H2050" s="2">
        <v>9</v>
      </c>
      <c r="I2050" s="2">
        <v>3073</v>
      </c>
      <c r="J2050" s="2">
        <v>8.419178082191781</v>
      </c>
      <c r="K2050" t="s">
        <v>82</v>
      </c>
      <c r="L2050" t="s">
        <v>105</v>
      </c>
    </row>
    <row r="2051" spans="1:12" x14ac:dyDescent="0.3">
      <c r="A2051">
        <v>94915</v>
      </c>
      <c r="B2051" t="s">
        <v>494</v>
      </c>
      <c r="C2051" t="s">
        <v>43</v>
      </c>
      <c r="D2051" t="s">
        <v>63</v>
      </c>
      <c r="E2051" t="s">
        <v>63</v>
      </c>
      <c r="F2051" t="s">
        <v>440</v>
      </c>
      <c r="G2051" s="1" t="s">
        <v>16</v>
      </c>
      <c r="H2051" s="2">
        <v>1592</v>
      </c>
      <c r="I2051" s="2">
        <v>476603</v>
      </c>
      <c r="J2051" s="2">
        <v>1305.7616438356165</v>
      </c>
      <c r="K2051" t="s">
        <v>43</v>
      </c>
      <c r="L2051" t="s">
        <v>105</v>
      </c>
    </row>
    <row r="2052" spans="1:12" x14ac:dyDescent="0.3">
      <c r="A2052">
        <v>94916</v>
      </c>
      <c r="B2052" t="s">
        <v>494</v>
      </c>
      <c r="C2052" t="s">
        <v>43</v>
      </c>
      <c r="D2052" t="s">
        <v>63</v>
      </c>
      <c r="E2052" t="s">
        <v>63</v>
      </c>
      <c r="F2052" t="s">
        <v>440</v>
      </c>
      <c r="G2052" s="1" t="s">
        <v>16</v>
      </c>
      <c r="H2052" s="2">
        <v>2</v>
      </c>
      <c r="I2052" s="2">
        <v>730</v>
      </c>
      <c r="J2052" s="2">
        <v>2</v>
      </c>
      <c r="K2052" t="s">
        <v>69</v>
      </c>
      <c r="L2052" t="s">
        <v>105</v>
      </c>
    </row>
    <row r="2053" spans="1:12" x14ac:dyDescent="0.3">
      <c r="A2053">
        <v>94917</v>
      </c>
      <c r="B2053" t="s">
        <v>494</v>
      </c>
      <c r="C2053" t="s">
        <v>43</v>
      </c>
      <c r="D2053" t="s">
        <v>441</v>
      </c>
      <c r="E2053" t="s">
        <v>53</v>
      </c>
      <c r="F2053" t="s">
        <v>442</v>
      </c>
      <c r="G2053" s="1" t="s">
        <v>17</v>
      </c>
      <c r="H2053" s="2">
        <v>278</v>
      </c>
      <c r="I2053" s="2">
        <v>85038</v>
      </c>
      <c r="J2053" s="2">
        <v>232.98082191780821</v>
      </c>
      <c r="K2053" t="s">
        <v>43</v>
      </c>
      <c r="L2053" t="s">
        <v>105</v>
      </c>
    </row>
    <row r="2054" spans="1:12" x14ac:dyDescent="0.3">
      <c r="A2054">
        <v>94918</v>
      </c>
      <c r="B2054" t="s">
        <v>494</v>
      </c>
      <c r="C2054" t="s">
        <v>43</v>
      </c>
      <c r="D2054" t="s">
        <v>441</v>
      </c>
      <c r="E2054" t="s">
        <v>53</v>
      </c>
      <c r="F2054" t="s">
        <v>442</v>
      </c>
      <c r="G2054" s="1" t="s">
        <v>12</v>
      </c>
      <c r="H2054" s="2">
        <v>711</v>
      </c>
      <c r="I2054" s="2">
        <v>247701</v>
      </c>
      <c r="J2054" s="2">
        <v>678.63287671232877</v>
      </c>
      <c r="K2054" t="s">
        <v>43</v>
      </c>
      <c r="L2054" t="s">
        <v>105</v>
      </c>
    </row>
    <row r="2055" spans="1:12" x14ac:dyDescent="0.3">
      <c r="A2055">
        <v>94919</v>
      </c>
      <c r="B2055" t="s">
        <v>494</v>
      </c>
      <c r="C2055" t="s">
        <v>43</v>
      </c>
      <c r="D2055" t="s">
        <v>441</v>
      </c>
      <c r="E2055" t="s">
        <v>53</v>
      </c>
      <c r="F2055" t="s">
        <v>442</v>
      </c>
      <c r="G2055" s="1" t="s">
        <v>13</v>
      </c>
      <c r="H2055" s="2">
        <v>269</v>
      </c>
      <c r="I2055" s="2">
        <v>93707</v>
      </c>
      <c r="J2055" s="2">
        <v>256.73150684931505</v>
      </c>
      <c r="K2055" t="s">
        <v>43</v>
      </c>
      <c r="L2055" t="s">
        <v>105</v>
      </c>
    </row>
    <row r="2056" spans="1:12" x14ac:dyDescent="0.3">
      <c r="A2056">
        <v>94920</v>
      </c>
      <c r="B2056" t="s">
        <v>494</v>
      </c>
      <c r="C2056" t="s">
        <v>43</v>
      </c>
      <c r="D2056" t="s">
        <v>441</v>
      </c>
      <c r="E2056" t="s">
        <v>53</v>
      </c>
      <c r="F2056" t="s">
        <v>442</v>
      </c>
      <c r="G2056" s="1" t="s">
        <v>14</v>
      </c>
      <c r="H2056" s="2">
        <v>1305</v>
      </c>
      <c r="I2056" s="2">
        <v>459148</v>
      </c>
      <c r="J2056" s="2">
        <v>1257.9397260273972</v>
      </c>
      <c r="K2056" t="s">
        <v>43</v>
      </c>
      <c r="L2056" t="s">
        <v>105</v>
      </c>
    </row>
    <row r="2057" spans="1:12" x14ac:dyDescent="0.3">
      <c r="A2057">
        <v>94921</v>
      </c>
      <c r="B2057" t="s">
        <v>494</v>
      </c>
      <c r="C2057" t="s">
        <v>43</v>
      </c>
      <c r="D2057" t="s">
        <v>441</v>
      </c>
      <c r="E2057" t="s">
        <v>53</v>
      </c>
      <c r="F2057" t="s">
        <v>442</v>
      </c>
      <c r="G2057" s="1" t="s">
        <v>15</v>
      </c>
      <c r="H2057" s="2">
        <v>272</v>
      </c>
      <c r="I2057" s="2">
        <v>98399</v>
      </c>
      <c r="J2057" s="2">
        <v>269.58630136986301</v>
      </c>
      <c r="K2057" t="s">
        <v>43</v>
      </c>
      <c r="L2057" t="s">
        <v>105</v>
      </c>
    </row>
    <row r="2058" spans="1:12" x14ac:dyDescent="0.3">
      <c r="A2058">
        <v>94922</v>
      </c>
      <c r="B2058" t="s">
        <v>494</v>
      </c>
      <c r="C2058" t="s">
        <v>43</v>
      </c>
      <c r="D2058" t="s">
        <v>441</v>
      </c>
      <c r="E2058" t="s">
        <v>53</v>
      </c>
      <c r="F2058" t="s">
        <v>442</v>
      </c>
      <c r="G2058" s="1" t="s">
        <v>16</v>
      </c>
      <c r="H2058" s="2">
        <v>393</v>
      </c>
      <c r="I2058" s="2">
        <v>140889</v>
      </c>
      <c r="J2058" s="2">
        <v>385.99726027397259</v>
      </c>
      <c r="K2058" t="s">
        <v>43</v>
      </c>
      <c r="L2058" t="s">
        <v>105</v>
      </c>
    </row>
    <row r="2059" spans="1:12" x14ac:dyDescent="0.3">
      <c r="A2059">
        <v>94923</v>
      </c>
      <c r="B2059" t="s">
        <v>494</v>
      </c>
      <c r="C2059" t="s">
        <v>43</v>
      </c>
      <c r="D2059" t="s">
        <v>443</v>
      </c>
      <c r="E2059" t="s">
        <v>52</v>
      </c>
      <c r="F2059" t="s">
        <v>444</v>
      </c>
      <c r="G2059" s="1" t="s">
        <v>17</v>
      </c>
      <c r="H2059" s="2">
        <v>81</v>
      </c>
      <c r="I2059" s="2">
        <v>16675</v>
      </c>
      <c r="J2059" s="2">
        <v>45.684931506849317</v>
      </c>
      <c r="K2059" t="s">
        <v>43</v>
      </c>
      <c r="L2059" t="s">
        <v>105</v>
      </c>
    </row>
    <row r="2060" spans="1:12" x14ac:dyDescent="0.3">
      <c r="A2060">
        <v>94924</v>
      </c>
      <c r="B2060" t="s">
        <v>494</v>
      </c>
      <c r="C2060" t="s">
        <v>43</v>
      </c>
      <c r="D2060" t="s">
        <v>443</v>
      </c>
      <c r="E2060" t="s">
        <v>52</v>
      </c>
      <c r="F2060" t="s">
        <v>444</v>
      </c>
      <c r="G2060" s="1" t="s">
        <v>12</v>
      </c>
      <c r="H2060" s="2">
        <v>851</v>
      </c>
      <c r="I2060" s="2">
        <v>289133</v>
      </c>
      <c r="J2060" s="2">
        <v>792.1452054794521</v>
      </c>
      <c r="K2060" t="s">
        <v>43</v>
      </c>
      <c r="L2060" t="s">
        <v>105</v>
      </c>
    </row>
    <row r="2061" spans="1:12" x14ac:dyDescent="0.3">
      <c r="A2061">
        <v>94925</v>
      </c>
      <c r="B2061" t="s">
        <v>494</v>
      </c>
      <c r="C2061" t="s">
        <v>43</v>
      </c>
      <c r="D2061" t="s">
        <v>443</v>
      </c>
      <c r="E2061" t="s">
        <v>52</v>
      </c>
      <c r="F2061" t="s">
        <v>444</v>
      </c>
      <c r="G2061" s="1" t="s">
        <v>13</v>
      </c>
      <c r="H2061" s="2">
        <v>415</v>
      </c>
      <c r="I2061" s="2">
        <v>143687</v>
      </c>
      <c r="J2061" s="2">
        <v>393.66301369863015</v>
      </c>
      <c r="K2061" t="s">
        <v>43</v>
      </c>
      <c r="L2061" t="s">
        <v>105</v>
      </c>
    </row>
    <row r="2062" spans="1:12" x14ac:dyDescent="0.3">
      <c r="A2062">
        <v>94926</v>
      </c>
      <c r="B2062" t="s">
        <v>494</v>
      </c>
      <c r="C2062" t="s">
        <v>43</v>
      </c>
      <c r="D2062" t="s">
        <v>443</v>
      </c>
      <c r="E2062" t="s">
        <v>52</v>
      </c>
      <c r="F2062" t="s">
        <v>444</v>
      </c>
      <c r="G2062" s="1" t="s">
        <v>13</v>
      </c>
      <c r="H2062" s="2">
        <v>1</v>
      </c>
      <c r="I2062" s="2">
        <v>92</v>
      </c>
      <c r="J2062" s="2">
        <v>0.25205479452054796</v>
      </c>
      <c r="K2062" t="s">
        <v>82</v>
      </c>
      <c r="L2062" t="s">
        <v>105</v>
      </c>
    </row>
    <row r="2063" spans="1:12" x14ac:dyDescent="0.3">
      <c r="A2063">
        <v>94927</v>
      </c>
      <c r="B2063" t="s">
        <v>494</v>
      </c>
      <c r="C2063" t="s">
        <v>43</v>
      </c>
      <c r="D2063" t="s">
        <v>443</v>
      </c>
      <c r="E2063" t="s">
        <v>52</v>
      </c>
      <c r="F2063" t="s">
        <v>444</v>
      </c>
      <c r="G2063" s="1" t="s">
        <v>14</v>
      </c>
      <c r="H2063" s="2">
        <v>1683</v>
      </c>
      <c r="I2063" s="2">
        <v>583252</v>
      </c>
      <c r="J2063" s="2">
        <v>1597.9506849315069</v>
      </c>
      <c r="K2063" t="s">
        <v>43</v>
      </c>
      <c r="L2063" t="s">
        <v>105</v>
      </c>
    </row>
    <row r="2064" spans="1:12" x14ac:dyDescent="0.3">
      <c r="A2064">
        <v>94928</v>
      </c>
      <c r="B2064" t="s">
        <v>494</v>
      </c>
      <c r="C2064" t="s">
        <v>43</v>
      </c>
      <c r="D2064" t="s">
        <v>443</v>
      </c>
      <c r="E2064" t="s">
        <v>52</v>
      </c>
      <c r="F2064" t="s">
        <v>444</v>
      </c>
      <c r="G2064" s="1" t="s">
        <v>14</v>
      </c>
      <c r="H2064" s="2">
        <v>3</v>
      </c>
      <c r="I2064" s="2">
        <v>640</v>
      </c>
      <c r="J2064" s="2">
        <v>1.7534246575342465</v>
      </c>
      <c r="K2064" t="s">
        <v>82</v>
      </c>
      <c r="L2064" t="s">
        <v>105</v>
      </c>
    </row>
    <row r="2065" spans="1:12" x14ac:dyDescent="0.3">
      <c r="A2065">
        <v>94929</v>
      </c>
      <c r="B2065" t="s">
        <v>494</v>
      </c>
      <c r="C2065" t="s">
        <v>43</v>
      </c>
      <c r="D2065" t="s">
        <v>443</v>
      </c>
      <c r="E2065" t="s">
        <v>52</v>
      </c>
      <c r="F2065" t="s">
        <v>444</v>
      </c>
      <c r="G2065" s="1" t="s">
        <v>15</v>
      </c>
      <c r="H2065" s="2">
        <v>445</v>
      </c>
      <c r="I2065" s="2">
        <v>161186</v>
      </c>
      <c r="J2065" s="2">
        <v>441.60547945205479</v>
      </c>
      <c r="K2065" t="s">
        <v>43</v>
      </c>
      <c r="L2065" t="s">
        <v>105</v>
      </c>
    </row>
    <row r="2066" spans="1:12" x14ac:dyDescent="0.3">
      <c r="A2066">
        <v>94930</v>
      </c>
      <c r="B2066" t="s">
        <v>494</v>
      </c>
      <c r="C2066" t="s">
        <v>43</v>
      </c>
      <c r="D2066" t="s">
        <v>443</v>
      </c>
      <c r="E2066" t="s">
        <v>52</v>
      </c>
      <c r="F2066" t="s">
        <v>444</v>
      </c>
      <c r="G2066" s="1" t="s">
        <v>16</v>
      </c>
      <c r="H2066" s="2">
        <v>377</v>
      </c>
      <c r="I2066" s="2">
        <v>135963</v>
      </c>
      <c r="J2066" s="2">
        <v>372.50136986301368</v>
      </c>
      <c r="K2066" t="s">
        <v>43</v>
      </c>
      <c r="L2066" t="s">
        <v>105</v>
      </c>
    </row>
    <row r="2067" spans="1:12" x14ac:dyDescent="0.3">
      <c r="A2067">
        <v>94931</v>
      </c>
      <c r="B2067" t="s">
        <v>494</v>
      </c>
      <c r="C2067" t="s">
        <v>43</v>
      </c>
      <c r="D2067" t="s">
        <v>64</v>
      </c>
      <c r="E2067" t="s">
        <v>64</v>
      </c>
      <c r="F2067" t="s">
        <v>445</v>
      </c>
      <c r="G2067" s="1" t="s">
        <v>12</v>
      </c>
      <c r="H2067" s="2">
        <v>581</v>
      </c>
      <c r="I2067" s="2">
        <v>53283</v>
      </c>
      <c r="J2067" s="2">
        <v>145.98082191780821</v>
      </c>
      <c r="K2067" t="s">
        <v>43</v>
      </c>
      <c r="L2067" t="s">
        <v>105</v>
      </c>
    </row>
    <row r="2068" spans="1:12" x14ac:dyDescent="0.3">
      <c r="A2068">
        <v>94932</v>
      </c>
      <c r="B2068" t="s">
        <v>494</v>
      </c>
      <c r="C2068" t="s">
        <v>43</v>
      </c>
      <c r="D2068" t="s">
        <v>64</v>
      </c>
      <c r="E2068" t="s">
        <v>64</v>
      </c>
      <c r="F2068" t="s">
        <v>445</v>
      </c>
      <c r="G2068" s="1" t="s">
        <v>13</v>
      </c>
      <c r="H2068" s="2">
        <v>197</v>
      </c>
      <c r="I2068" s="2">
        <v>24137</v>
      </c>
      <c r="J2068" s="2">
        <v>66.128767123287673</v>
      </c>
      <c r="K2068" t="s">
        <v>43</v>
      </c>
      <c r="L2068" t="s">
        <v>105</v>
      </c>
    </row>
    <row r="2069" spans="1:12" x14ac:dyDescent="0.3">
      <c r="A2069">
        <v>94933</v>
      </c>
      <c r="B2069" t="s">
        <v>494</v>
      </c>
      <c r="C2069" t="s">
        <v>43</v>
      </c>
      <c r="D2069" t="s">
        <v>64</v>
      </c>
      <c r="E2069" t="s">
        <v>64</v>
      </c>
      <c r="F2069" t="s">
        <v>445</v>
      </c>
      <c r="G2069" s="1" t="s">
        <v>13</v>
      </c>
      <c r="H2069" s="2">
        <v>22</v>
      </c>
      <c r="I2069" s="2">
        <v>3205</v>
      </c>
      <c r="J2069" s="2">
        <v>8.7808219178082183</v>
      </c>
      <c r="K2069" t="s">
        <v>82</v>
      </c>
      <c r="L2069" t="s">
        <v>105</v>
      </c>
    </row>
    <row r="2070" spans="1:12" x14ac:dyDescent="0.3">
      <c r="A2070">
        <v>94934</v>
      </c>
      <c r="B2070" t="s">
        <v>494</v>
      </c>
      <c r="C2070" t="s">
        <v>43</v>
      </c>
      <c r="D2070" t="s">
        <v>64</v>
      </c>
      <c r="E2070" t="s">
        <v>64</v>
      </c>
      <c r="F2070" t="s">
        <v>445</v>
      </c>
      <c r="G2070" s="1" t="s">
        <v>14</v>
      </c>
      <c r="H2070" s="2">
        <v>8</v>
      </c>
      <c r="I2070" s="2">
        <v>2252</v>
      </c>
      <c r="J2070" s="2">
        <v>6.1698630136986301</v>
      </c>
      <c r="K2070" t="s">
        <v>11</v>
      </c>
      <c r="L2070" t="s">
        <v>105</v>
      </c>
    </row>
    <row r="2071" spans="1:12" x14ac:dyDescent="0.3">
      <c r="A2071">
        <v>94935</v>
      </c>
      <c r="B2071" t="s">
        <v>494</v>
      </c>
      <c r="C2071" t="s">
        <v>43</v>
      </c>
      <c r="D2071" t="s">
        <v>64</v>
      </c>
      <c r="E2071" t="s">
        <v>64</v>
      </c>
      <c r="F2071" t="s">
        <v>445</v>
      </c>
      <c r="G2071" s="1" t="s">
        <v>14</v>
      </c>
      <c r="H2071" s="2">
        <v>1</v>
      </c>
      <c r="I2071" s="2">
        <v>90</v>
      </c>
      <c r="J2071" s="2">
        <v>0.24657534246575341</v>
      </c>
      <c r="K2071" t="s">
        <v>32</v>
      </c>
      <c r="L2071" t="s">
        <v>105</v>
      </c>
    </row>
    <row r="2072" spans="1:12" x14ac:dyDescent="0.3">
      <c r="A2072">
        <v>94936</v>
      </c>
      <c r="B2072" t="s">
        <v>494</v>
      </c>
      <c r="C2072" t="s">
        <v>43</v>
      </c>
      <c r="D2072" t="s">
        <v>64</v>
      </c>
      <c r="E2072" t="s">
        <v>64</v>
      </c>
      <c r="F2072" t="s">
        <v>445</v>
      </c>
      <c r="G2072" s="1" t="s">
        <v>14</v>
      </c>
      <c r="H2072" s="2">
        <v>845</v>
      </c>
      <c r="I2072" s="2">
        <v>100556</v>
      </c>
      <c r="J2072" s="2">
        <v>275.49589041095891</v>
      </c>
      <c r="K2072" t="s">
        <v>43</v>
      </c>
      <c r="L2072" t="s">
        <v>105</v>
      </c>
    </row>
    <row r="2073" spans="1:12" x14ac:dyDescent="0.3">
      <c r="A2073">
        <v>94937</v>
      </c>
      <c r="B2073" t="s">
        <v>494</v>
      </c>
      <c r="C2073" t="s">
        <v>43</v>
      </c>
      <c r="D2073" t="s">
        <v>64</v>
      </c>
      <c r="E2073" t="s">
        <v>64</v>
      </c>
      <c r="F2073" t="s">
        <v>445</v>
      </c>
      <c r="G2073" s="1" t="s">
        <v>14</v>
      </c>
      <c r="H2073" s="2">
        <v>3</v>
      </c>
      <c r="I2073" s="2">
        <v>846</v>
      </c>
      <c r="J2073" s="2">
        <v>2.3178082191780822</v>
      </c>
      <c r="K2073" t="s">
        <v>69</v>
      </c>
      <c r="L2073" t="s">
        <v>105</v>
      </c>
    </row>
    <row r="2074" spans="1:12" x14ac:dyDescent="0.3">
      <c r="A2074">
        <v>94938</v>
      </c>
      <c r="B2074" t="s">
        <v>494</v>
      </c>
      <c r="C2074" t="s">
        <v>43</v>
      </c>
      <c r="D2074" t="s">
        <v>64</v>
      </c>
      <c r="E2074" t="s">
        <v>64</v>
      </c>
      <c r="F2074" t="s">
        <v>445</v>
      </c>
      <c r="G2074" s="1" t="s">
        <v>14</v>
      </c>
      <c r="H2074" s="2">
        <v>2</v>
      </c>
      <c r="I2074" s="2">
        <v>457</v>
      </c>
      <c r="J2074" s="2">
        <v>1.252054794520548</v>
      </c>
      <c r="K2074" t="s">
        <v>79</v>
      </c>
      <c r="L2074" t="s">
        <v>105</v>
      </c>
    </row>
    <row r="2075" spans="1:12" x14ac:dyDescent="0.3">
      <c r="A2075">
        <v>94939</v>
      </c>
      <c r="B2075" t="s">
        <v>494</v>
      </c>
      <c r="C2075" t="s">
        <v>43</v>
      </c>
      <c r="D2075" t="s">
        <v>64</v>
      </c>
      <c r="E2075" t="s">
        <v>64</v>
      </c>
      <c r="F2075" t="s">
        <v>445</v>
      </c>
      <c r="G2075" s="1" t="s">
        <v>14</v>
      </c>
      <c r="H2075" s="2">
        <v>9</v>
      </c>
      <c r="I2075" s="2">
        <v>1345</v>
      </c>
      <c r="J2075" s="2">
        <v>3.6849315068493151</v>
      </c>
      <c r="K2075" t="s">
        <v>80</v>
      </c>
      <c r="L2075" t="s">
        <v>105</v>
      </c>
    </row>
    <row r="2076" spans="1:12" x14ac:dyDescent="0.3">
      <c r="A2076">
        <v>94940</v>
      </c>
      <c r="B2076" t="s">
        <v>494</v>
      </c>
      <c r="C2076" t="s">
        <v>43</v>
      </c>
      <c r="D2076" t="s">
        <v>64</v>
      </c>
      <c r="E2076" t="s">
        <v>64</v>
      </c>
      <c r="F2076" t="s">
        <v>445</v>
      </c>
      <c r="G2076" s="1" t="s">
        <v>14</v>
      </c>
      <c r="H2076" s="2">
        <v>24</v>
      </c>
      <c r="I2076" s="2">
        <v>5652</v>
      </c>
      <c r="J2076" s="2">
        <v>15.484931506849316</v>
      </c>
      <c r="K2076" t="s">
        <v>82</v>
      </c>
      <c r="L2076" t="s">
        <v>105</v>
      </c>
    </row>
    <row r="2077" spans="1:12" x14ac:dyDescent="0.3">
      <c r="A2077">
        <v>94941</v>
      </c>
      <c r="B2077" t="s">
        <v>494</v>
      </c>
      <c r="C2077" t="s">
        <v>43</v>
      </c>
      <c r="D2077" t="s">
        <v>64</v>
      </c>
      <c r="E2077" t="s">
        <v>64</v>
      </c>
      <c r="F2077" t="s">
        <v>445</v>
      </c>
      <c r="G2077" s="1" t="s">
        <v>14</v>
      </c>
      <c r="H2077" s="2">
        <v>1</v>
      </c>
      <c r="I2077" s="2">
        <v>176</v>
      </c>
      <c r="J2077" s="2">
        <v>0.48219178082191783</v>
      </c>
      <c r="K2077" t="s">
        <v>89</v>
      </c>
      <c r="L2077" t="s">
        <v>105</v>
      </c>
    </row>
    <row r="2078" spans="1:12" x14ac:dyDescent="0.3">
      <c r="A2078">
        <v>94942</v>
      </c>
      <c r="B2078" t="s">
        <v>494</v>
      </c>
      <c r="C2078" t="s">
        <v>43</v>
      </c>
      <c r="D2078" t="s">
        <v>64</v>
      </c>
      <c r="E2078" t="s">
        <v>64</v>
      </c>
      <c r="F2078" t="s">
        <v>445</v>
      </c>
      <c r="G2078" s="1" t="s">
        <v>15</v>
      </c>
      <c r="H2078" s="2">
        <v>1</v>
      </c>
      <c r="I2078" s="2">
        <v>365</v>
      </c>
      <c r="J2078" s="2">
        <v>1</v>
      </c>
      <c r="K2078" t="s">
        <v>11</v>
      </c>
      <c r="L2078" t="s">
        <v>105</v>
      </c>
    </row>
    <row r="2079" spans="1:12" x14ac:dyDescent="0.3">
      <c r="A2079">
        <v>94943</v>
      </c>
      <c r="B2079" t="s">
        <v>494</v>
      </c>
      <c r="C2079" t="s">
        <v>43</v>
      </c>
      <c r="D2079" t="s">
        <v>64</v>
      </c>
      <c r="E2079" t="s">
        <v>64</v>
      </c>
      <c r="F2079" t="s">
        <v>445</v>
      </c>
      <c r="G2079" s="1" t="s">
        <v>15</v>
      </c>
      <c r="H2079" s="2">
        <v>320</v>
      </c>
      <c r="I2079" s="2">
        <v>27523</v>
      </c>
      <c r="J2079" s="2">
        <v>75.405479452054792</v>
      </c>
      <c r="K2079" t="s">
        <v>43</v>
      </c>
      <c r="L2079" t="s">
        <v>105</v>
      </c>
    </row>
    <row r="2080" spans="1:12" x14ac:dyDescent="0.3">
      <c r="A2080">
        <v>94944</v>
      </c>
      <c r="B2080" t="s">
        <v>494</v>
      </c>
      <c r="C2080" t="s">
        <v>43</v>
      </c>
      <c r="D2080" t="s">
        <v>64</v>
      </c>
      <c r="E2080" t="s">
        <v>64</v>
      </c>
      <c r="F2080" t="s">
        <v>445</v>
      </c>
      <c r="G2080" s="1" t="s">
        <v>16</v>
      </c>
      <c r="H2080" s="2">
        <v>216</v>
      </c>
      <c r="I2080" s="2">
        <v>16757</v>
      </c>
      <c r="J2080" s="2">
        <v>45.909589041095892</v>
      </c>
      <c r="K2080" t="s">
        <v>43</v>
      </c>
      <c r="L2080" t="s">
        <v>105</v>
      </c>
    </row>
    <row r="2081" spans="1:12" x14ac:dyDescent="0.3">
      <c r="A2081">
        <v>94945</v>
      </c>
      <c r="B2081" t="s">
        <v>494</v>
      </c>
      <c r="C2081" t="s">
        <v>43</v>
      </c>
      <c r="D2081" t="s">
        <v>65</v>
      </c>
      <c r="E2081" t="s">
        <v>65</v>
      </c>
      <c r="F2081" t="s">
        <v>446</v>
      </c>
      <c r="G2081" s="1" t="s">
        <v>12</v>
      </c>
      <c r="H2081" s="2">
        <v>951</v>
      </c>
      <c r="I2081" s="2">
        <v>284829</v>
      </c>
      <c r="J2081" s="2">
        <v>780.35342465753422</v>
      </c>
      <c r="K2081" t="s">
        <v>43</v>
      </c>
      <c r="L2081" t="s">
        <v>105</v>
      </c>
    </row>
    <row r="2082" spans="1:12" x14ac:dyDescent="0.3">
      <c r="A2082">
        <v>94946</v>
      </c>
      <c r="B2082" t="s">
        <v>494</v>
      </c>
      <c r="C2082" t="s">
        <v>43</v>
      </c>
      <c r="D2082" t="s">
        <v>65</v>
      </c>
      <c r="E2082" t="s">
        <v>65</v>
      </c>
      <c r="F2082" t="s">
        <v>446</v>
      </c>
      <c r="G2082" s="1" t="s">
        <v>13</v>
      </c>
      <c r="H2082" s="2">
        <v>324</v>
      </c>
      <c r="I2082" s="2">
        <v>86914</v>
      </c>
      <c r="J2082" s="2">
        <v>238.12054794520549</v>
      </c>
      <c r="K2082" t="s">
        <v>43</v>
      </c>
      <c r="L2082" t="s">
        <v>105</v>
      </c>
    </row>
    <row r="2083" spans="1:12" x14ac:dyDescent="0.3">
      <c r="A2083">
        <v>94947</v>
      </c>
      <c r="B2083" t="s">
        <v>494</v>
      </c>
      <c r="C2083" t="s">
        <v>43</v>
      </c>
      <c r="D2083" t="s">
        <v>65</v>
      </c>
      <c r="E2083" t="s">
        <v>65</v>
      </c>
      <c r="F2083" t="s">
        <v>446</v>
      </c>
      <c r="G2083" s="1" t="s">
        <v>14</v>
      </c>
      <c r="H2083" s="2">
        <v>1</v>
      </c>
      <c r="I2083" s="2">
        <v>92</v>
      </c>
      <c r="J2083" s="2">
        <v>0.25205479452054796</v>
      </c>
      <c r="K2083" t="s">
        <v>11</v>
      </c>
      <c r="L2083" t="s">
        <v>105</v>
      </c>
    </row>
    <row r="2084" spans="1:12" x14ac:dyDescent="0.3">
      <c r="A2084">
        <v>94948</v>
      </c>
      <c r="B2084" t="s">
        <v>494</v>
      </c>
      <c r="C2084" t="s">
        <v>43</v>
      </c>
      <c r="D2084" t="s">
        <v>65</v>
      </c>
      <c r="E2084" t="s">
        <v>65</v>
      </c>
      <c r="F2084" t="s">
        <v>446</v>
      </c>
      <c r="G2084" s="1" t="s">
        <v>14</v>
      </c>
      <c r="H2084" s="2">
        <v>2147</v>
      </c>
      <c r="I2084" s="2">
        <v>573934</v>
      </c>
      <c r="J2084" s="2">
        <v>1572.4219178082192</v>
      </c>
      <c r="K2084" t="s">
        <v>43</v>
      </c>
      <c r="L2084" t="s">
        <v>105</v>
      </c>
    </row>
    <row r="2085" spans="1:12" x14ac:dyDescent="0.3">
      <c r="A2085">
        <v>94949</v>
      </c>
      <c r="B2085" t="s">
        <v>494</v>
      </c>
      <c r="C2085" t="s">
        <v>43</v>
      </c>
      <c r="D2085" t="s">
        <v>65</v>
      </c>
      <c r="E2085" t="s">
        <v>65</v>
      </c>
      <c r="F2085" t="s">
        <v>446</v>
      </c>
      <c r="G2085" s="1" t="s">
        <v>14</v>
      </c>
      <c r="H2085" s="2">
        <v>1</v>
      </c>
      <c r="I2085" s="2">
        <v>31</v>
      </c>
      <c r="J2085" s="2">
        <v>8.4931506849315067E-2</v>
      </c>
      <c r="K2085" t="s">
        <v>82</v>
      </c>
      <c r="L2085" t="s">
        <v>105</v>
      </c>
    </row>
    <row r="2086" spans="1:12" x14ac:dyDescent="0.3">
      <c r="A2086">
        <v>94950</v>
      </c>
      <c r="B2086" t="s">
        <v>494</v>
      </c>
      <c r="C2086" t="s">
        <v>43</v>
      </c>
      <c r="D2086" t="s">
        <v>65</v>
      </c>
      <c r="E2086" t="s">
        <v>65</v>
      </c>
      <c r="F2086" t="s">
        <v>446</v>
      </c>
      <c r="G2086" s="1" t="s">
        <v>15</v>
      </c>
      <c r="H2086" s="2">
        <v>855</v>
      </c>
      <c r="I2086" s="2">
        <v>232925</v>
      </c>
      <c r="J2086" s="2">
        <v>638.15068493150682</v>
      </c>
      <c r="K2086" t="s">
        <v>43</v>
      </c>
      <c r="L2086" t="s">
        <v>105</v>
      </c>
    </row>
    <row r="2087" spans="1:12" x14ac:dyDescent="0.3">
      <c r="A2087">
        <v>94951</v>
      </c>
      <c r="B2087" t="s">
        <v>494</v>
      </c>
      <c r="C2087" t="s">
        <v>43</v>
      </c>
      <c r="D2087" t="s">
        <v>65</v>
      </c>
      <c r="E2087" t="s">
        <v>65</v>
      </c>
      <c r="F2087" t="s">
        <v>446</v>
      </c>
      <c r="G2087" s="1" t="s">
        <v>16</v>
      </c>
      <c r="H2087" s="2">
        <v>604</v>
      </c>
      <c r="I2087" s="2">
        <v>168619</v>
      </c>
      <c r="J2087" s="2">
        <v>461.96986301369861</v>
      </c>
      <c r="K2087" t="s">
        <v>43</v>
      </c>
      <c r="L2087" t="s">
        <v>105</v>
      </c>
    </row>
    <row r="2088" spans="1:12" x14ac:dyDescent="0.3">
      <c r="A2088">
        <v>94952</v>
      </c>
      <c r="B2088" t="s">
        <v>494</v>
      </c>
      <c r="C2088" t="s">
        <v>43</v>
      </c>
      <c r="D2088" t="s">
        <v>66</v>
      </c>
      <c r="E2088" t="s">
        <v>66</v>
      </c>
      <c r="F2088" t="s">
        <v>447</v>
      </c>
      <c r="G2088" s="1" t="s">
        <v>12</v>
      </c>
      <c r="H2088" s="2">
        <v>34</v>
      </c>
      <c r="I2088" s="2">
        <v>9253</v>
      </c>
      <c r="J2088" s="2">
        <v>25.350684931506848</v>
      </c>
      <c r="K2088" t="s">
        <v>43</v>
      </c>
      <c r="L2088" t="s">
        <v>105</v>
      </c>
    </row>
    <row r="2089" spans="1:12" x14ac:dyDescent="0.3">
      <c r="A2089">
        <v>94953</v>
      </c>
      <c r="B2089" t="s">
        <v>494</v>
      </c>
      <c r="C2089" t="s">
        <v>43</v>
      </c>
      <c r="D2089" t="s">
        <v>66</v>
      </c>
      <c r="E2089" t="s">
        <v>66</v>
      </c>
      <c r="F2089" t="s">
        <v>447</v>
      </c>
      <c r="G2089" s="1" t="s">
        <v>13</v>
      </c>
      <c r="H2089" s="2">
        <v>1208</v>
      </c>
      <c r="I2089" s="2">
        <v>269089</v>
      </c>
      <c r="J2089" s="2">
        <v>737.23013698630132</v>
      </c>
      <c r="K2089" t="s">
        <v>43</v>
      </c>
      <c r="L2089" t="s">
        <v>105</v>
      </c>
    </row>
    <row r="2090" spans="1:12" x14ac:dyDescent="0.3">
      <c r="A2090">
        <v>94954</v>
      </c>
      <c r="B2090" t="s">
        <v>494</v>
      </c>
      <c r="C2090" t="s">
        <v>43</v>
      </c>
      <c r="D2090" t="s">
        <v>66</v>
      </c>
      <c r="E2090" t="s">
        <v>66</v>
      </c>
      <c r="F2090" t="s">
        <v>447</v>
      </c>
      <c r="G2090" s="1" t="s">
        <v>13</v>
      </c>
      <c r="H2090" s="2">
        <v>3</v>
      </c>
      <c r="I2090" s="2">
        <v>640</v>
      </c>
      <c r="J2090" s="2">
        <v>1.7534246575342465</v>
      </c>
      <c r="K2090" t="s">
        <v>82</v>
      </c>
      <c r="L2090" t="s">
        <v>105</v>
      </c>
    </row>
    <row r="2091" spans="1:12" x14ac:dyDescent="0.3">
      <c r="A2091">
        <v>94955</v>
      </c>
      <c r="B2091" t="s">
        <v>494</v>
      </c>
      <c r="C2091" t="s">
        <v>43</v>
      </c>
      <c r="D2091" t="s">
        <v>66</v>
      </c>
      <c r="E2091" t="s">
        <v>66</v>
      </c>
      <c r="F2091" t="s">
        <v>447</v>
      </c>
      <c r="G2091" s="1" t="s">
        <v>14</v>
      </c>
      <c r="H2091" s="2">
        <v>2</v>
      </c>
      <c r="I2091" s="2">
        <v>181</v>
      </c>
      <c r="J2091" s="2">
        <v>0.49589041095890413</v>
      </c>
      <c r="K2091" t="s">
        <v>40</v>
      </c>
      <c r="L2091" t="s">
        <v>105</v>
      </c>
    </row>
    <row r="2092" spans="1:12" x14ac:dyDescent="0.3">
      <c r="A2092">
        <v>94956</v>
      </c>
      <c r="B2092" t="s">
        <v>494</v>
      </c>
      <c r="C2092" t="s">
        <v>43</v>
      </c>
      <c r="D2092" t="s">
        <v>66</v>
      </c>
      <c r="E2092" t="s">
        <v>66</v>
      </c>
      <c r="F2092" t="s">
        <v>447</v>
      </c>
      <c r="G2092" s="1" t="s">
        <v>14</v>
      </c>
      <c r="H2092" s="2">
        <v>218</v>
      </c>
      <c r="I2092" s="2">
        <v>45684</v>
      </c>
      <c r="J2092" s="2">
        <v>125.16164383561645</v>
      </c>
      <c r="K2092" t="s">
        <v>43</v>
      </c>
      <c r="L2092" t="s">
        <v>105</v>
      </c>
    </row>
    <row r="2093" spans="1:12" x14ac:dyDescent="0.3">
      <c r="A2093">
        <v>94957</v>
      </c>
      <c r="B2093" t="s">
        <v>494</v>
      </c>
      <c r="C2093" t="s">
        <v>43</v>
      </c>
      <c r="D2093" t="s">
        <v>66</v>
      </c>
      <c r="E2093" t="s">
        <v>66</v>
      </c>
      <c r="F2093" t="s">
        <v>447</v>
      </c>
      <c r="G2093" s="1" t="s">
        <v>14</v>
      </c>
      <c r="H2093" s="2">
        <v>4</v>
      </c>
      <c r="I2093" s="2">
        <v>944</v>
      </c>
      <c r="J2093" s="2">
        <v>2.5863013698630137</v>
      </c>
      <c r="K2093" t="s">
        <v>82</v>
      </c>
      <c r="L2093" t="s">
        <v>105</v>
      </c>
    </row>
    <row r="2094" spans="1:12" x14ac:dyDescent="0.3">
      <c r="A2094">
        <v>94958</v>
      </c>
      <c r="B2094" t="s">
        <v>494</v>
      </c>
      <c r="C2094" t="s">
        <v>43</v>
      </c>
      <c r="D2094" t="s">
        <v>66</v>
      </c>
      <c r="E2094" t="s">
        <v>66</v>
      </c>
      <c r="F2094" t="s">
        <v>447</v>
      </c>
      <c r="G2094" s="1" t="s">
        <v>14</v>
      </c>
      <c r="H2094" s="2">
        <v>1</v>
      </c>
      <c r="I2094" s="2">
        <v>185</v>
      </c>
      <c r="J2094" s="2">
        <v>0.50684931506849318</v>
      </c>
      <c r="K2094" t="s">
        <v>89</v>
      </c>
      <c r="L2094" t="s">
        <v>105</v>
      </c>
    </row>
    <row r="2095" spans="1:12" x14ac:dyDescent="0.3">
      <c r="A2095">
        <v>94959</v>
      </c>
      <c r="B2095" t="s">
        <v>494</v>
      </c>
      <c r="C2095" t="s">
        <v>43</v>
      </c>
      <c r="D2095" t="s">
        <v>66</v>
      </c>
      <c r="E2095" t="s">
        <v>66</v>
      </c>
      <c r="F2095" t="s">
        <v>447</v>
      </c>
      <c r="G2095" s="1" t="s">
        <v>15</v>
      </c>
      <c r="H2095" s="2">
        <v>52</v>
      </c>
      <c r="I2095" s="2">
        <v>12165</v>
      </c>
      <c r="J2095" s="2">
        <v>33.328767123287669</v>
      </c>
      <c r="K2095" t="s">
        <v>43</v>
      </c>
      <c r="L2095" t="s">
        <v>105</v>
      </c>
    </row>
    <row r="2096" spans="1:12" x14ac:dyDescent="0.3">
      <c r="A2096">
        <v>94960</v>
      </c>
      <c r="B2096" t="s">
        <v>494</v>
      </c>
      <c r="C2096" t="s">
        <v>43</v>
      </c>
      <c r="D2096" t="s">
        <v>66</v>
      </c>
      <c r="E2096" t="s">
        <v>66</v>
      </c>
      <c r="F2096" t="s">
        <v>447</v>
      </c>
      <c r="G2096" s="1" t="s">
        <v>15</v>
      </c>
      <c r="H2096" s="2">
        <v>1</v>
      </c>
      <c r="I2096" s="2">
        <v>184</v>
      </c>
      <c r="J2096" s="2">
        <v>0.50410958904109593</v>
      </c>
      <c r="K2096" t="s">
        <v>82</v>
      </c>
      <c r="L2096" t="s">
        <v>105</v>
      </c>
    </row>
    <row r="2097" spans="1:12" x14ac:dyDescent="0.3">
      <c r="A2097">
        <v>94961</v>
      </c>
      <c r="B2097" t="s">
        <v>494</v>
      </c>
      <c r="C2097" t="s">
        <v>43</v>
      </c>
      <c r="D2097" t="s">
        <v>66</v>
      </c>
      <c r="E2097" t="s">
        <v>66</v>
      </c>
      <c r="F2097" t="s">
        <v>447</v>
      </c>
      <c r="G2097" s="1" t="s">
        <v>16</v>
      </c>
      <c r="H2097" s="2">
        <v>37</v>
      </c>
      <c r="I2097" s="2">
        <v>7539</v>
      </c>
      <c r="J2097" s="2">
        <v>20.654794520547945</v>
      </c>
      <c r="K2097" t="s">
        <v>43</v>
      </c>
      <c r="L2097" t="s">
        <v>105</v>
      </c>
    </row>
    <row r="2098" spans="1:12" x14ac:dyDescent="0.3">
      <c r="A2098">
        <v>94962</v>
      </c>
      <c r="B2098" t="s">
        <v>494</v>
      </c>
      <c r="C2098" t="s">
        <v>43</v>
      </c>
      <c r="D2098" t="s">
        <v>67</v>
      </c>
      <c r="E2098" t="s">
        <v>67</v>
      </c>
      <c r="F2098" t="s">
        <v>448</v>
      </c>
      <c r="G2098" s="1" t="s">
        <v>17</v>
      </c>
      <c r="H2098" s="2">
        <v>10</v>
      </c>
      <c r="I2098" s="2">
        <v>3462</v>
      </c>
      <c r="J2098" s="2">
        <v>9.4849315068493159</v>
      </c>
      <c r="K2098" t="s">
        <v>43</v>
      </c>
      <c r="L2098" t="s">
        <v>105</v>
      </c>
    </row>
    <row r="2099" spans="1:12" x14ac:dyDescent="0.3">
      <c r="A2099">
        <v>94963</v>
      </c>
      <c r="B2099" t="s">
        <v>494</v>
      </c>
      <c r="C2099" t="s">
        <v>43</v>
      </c>
      <c r="D2099" t="s">
        <v>67</v>
      </c>
      <c r="E2099" t="s">
        <v>67</v>
      </c>
      <c r="F2099" t="s">
        <v>448</v>
      </c>
      <c r="G2099" s="1" t="s">
        <v>12</v>
      </c>
      <c r="H2099" s="2">
        <v>2054</v>
      </c>
      <c r="I2099" s="2">
        <v>712142</v>
      </c>
      <c r="J2099" s="2">
        <v>1951.0739726027398</v>
      </c>
      <c r="K2099" t="s">
        <v>43</v>
      </c>
      <c r="L2099" t="s">
        <v>105</v>
      </c>
    </row>
    <row r="2100" spans="1:12" x14ac:dyDescent="0.3">
      <c r="A2100">
        <v>94964</v>
      </c>
      <c r="B2100" t="s">
        <v>494</v>
      </c>
      <c r="C2100" t="s">
        <v>43</v>
      </c>
      <c r="D2100" t="s">
        <v>67</v>
      </c>
      <c r="E2100" t="s">
        <v>67</v>
      </c>
      <c r="F2100" t="s">
        <v>448</v>
      </c>
      <c r="G2100" s="1" t="s">
        <v>13</v>
      </c>
      <c r="H2100" s="2">
        <v>36</v>
      </c>
      <c r="I2100" s="2">
        <v>7251</v>
      </c>
      <c r="J2100" s="2">
        <v>19.865753424657534</v>
      </c>
      <c r="K2100" t="s">
        <v>43</v>
      </c>
      <c r="L2100" t="s">
        <v>105</v>
      </c>
    </row>
    <row r="2101" spans="1:12" x14ac:dyDescent="0.3">
      <c r="A2101">
        <v>94965</v>
      </c>
      <c r="B2101" t="s">
        <v>494</v>
      </c>
      <c r="C2101" t="s">
        <v>43</v>
      </c>
      <c r="D2101" t="s">
        <v>67</v>
      </c>
      <c r="E2101" t="s">
        <v>67</v>
      </c>
      <c r="F2101" t="s">
        <v>448</v>
      </c>
      <c r="G2101" s="1" t="s">
        <v>14</v>
      </c>
      <c r="H2101" s="2">
        <v>163</v>
      </c>
      <c r="I2101" s="2">
        <v>37768</v>
      </c>
      <c r="J2101" s="2">
        <v>103.47397260273972</v>
      </c>
      <c r="K2101" t="s">
        <v>43</v>
      </c>
      <c r="L2101" t="s">
        <v>105</v>
      </c>
    </row>
    <row r="2102" spans="1:12" x14ac:dyDescent="0.3">
      <c r="A2102">
        <v>94966</v>
      </c>
      <c r="B2102" t="s">
        <v>494</v>
      </c>
      <c r="C2102" t="s">
        <v>43</v>
      </c>
      <c r="D2102" t="s">
        <v>67</v>
      </c>
      <c r="E2102" t="s">
        <v>67</v>
      </c>
      <c r="F2102" t="s">
        <v>448</v>
      </c>
      <c r="G2102" s="1" t="s">
        <v>14</v>
      </c>
      <c r="H2102" s="2">
        <v>2</v>
      </c>
      <c r="I2102" s="2">
        <v>368</v>
      </c>
      <c r="J2102" s="2">
        <v>1.0082191780821919</v>
      </c>
      <c r="K2102" t="s">
        <v>82</v>
      </c>
      <c r="L2102" t="s">
        <v>105</v>
      </c>
    </row>
    <row r="2103" spans="1:12" x14ac:dyDescent="0.3">
      <c r="A2103">
        <v>94967</v>
      </c>
      <c r="B2103" t="s">
        <v>494</v>
      </c>
      <c r="C2103" t="s">
        <v>43</v>
      </c>
      <c r="D2103" t="s">
        <v>67</v>
      </c>
      <c r="E2103" t="s">
        <v>67</v>
      </c>
      <c r="F2103" t="s">
        <v>448</v>
      </c>
      <c r="G2103" s="1" t="s">
        <v>15</v>
      </c>
      <c r="H2103" s="2">
        <v>64</v>
      </c>
      <c r="I2103" s="2">
        <v>12938</v>
      </c>
      <c r="J2103" s="2">
        <v>35.446575342465756</v>
      </c>
      <c r="K2103" t="s">
        <v>43</v>
      </c>
      <c r="L2103" t="s">
        <v>105</v>
      </c>
    </row>
    <row r="2104" spans="1:12" x14ac:dyDescent="0.3">
      <c r="A2104">
        <v>94968</v>
      </c>
      <c r="B2104" t="s">
        <v>494</v>
      </c>
      <c r="C2104" t="s">
        <v>43</v>
      </c>
      <c r="D2104" t="s">
        <v>67</v>
      </c>
      <c r="E2104" t="s">
        <v>67</v>
      </c>
      <c r="F2104" t="s">
        <v>448</v>
      </c>
      <c r="G2104" s="1" t="s">
        <v>16</v>
      </c>
      <c r="H2104" s="2">
        <v>60</v>
      </c>
      <c r="I2104" s="2">
        <v>13428</v>
      </c>
      <c r="J2104" s="2">
        <v>36.789041095890411</v>
      </c>
      <c r="K2104" t="s">
        <v>43</v>
      </c>
      <c r="L2104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2171"/>
  <sheetViews>
    <sheetView tabSelected="1" topLeftCell="C1" workbookViewId="0">
      <selection activeCell="C148" sqref="C1:C148"/>
    </sheetView>
  </sheetViews>
  <sheetFormatPr defaultRowHeight="14" x14ac:dyDescent="0.3"/>
  <cols>
    <col min="3" max="3" width="17" customWidth="1"/>
    <col min="4" max="4" width="18" customWidth="1"/>
    <col min="5" max="5" width="11.25" customWidth="1"/>
    <col min="6" max="6" width="28.75" customWidth="1"/>
    <col min="9" max="9" width="12.25" bestFit="1" customWidth="1"/>
    <col min="10" max="10" width="13.75" style="2" customWidth="1"/>
    <col min="11" max="11" width="18.4140625" customWidth="1"/>
    <col min="12" max="12" width="13.1640625" customWidth="1"/>
  </cols>
  <sheetData>
    <row r="1" spans="1:12" x14ac:dyDescent="0.3">
      <c r="A1" t="s">
        <v>95</v>
      </c>
      <c r="B1" t="s">
        <v>495</v>
      </c>
      <c r="C1" t="s">
        <v>96</v>
      </c>
      <c r="D1" t="s">
        <v>97</v>
      </c>
      <c r="E1" t="s">
        <v>1</v>
      </c>
      <c r="F1" t="s">
        <v>98</v>
      </c>
      <c r="G1" s="1" t="s">
        <v>99</v>
      </c>
      <c r="H1" t="s">
        <v>100</v>
      </c>
      <c r="I1" t="s">
        <v>101</v>
      </c>
      <c r="J1" s="2" t="s">
        <v>102</v>
      </c>
      <c r="K1" t="s">
        <v>103</v>
      </c>
      <c r="L1" s="3" t="s">
        <v>104</v>
      </c>
    </row>
    <row r="2" spans="1:12" x14ac:dyDescent="0.3">
      <c r="A2">
        <v>92940</v>
      </c>
      <c r="B2" t="s">
        <v>494</v>
      </c>
      <c r="C2" t="s">
        <v>43</v>
      </c>
      <c r="D2" t="s">
        <v>44</v>
      </c>
      <c r="E2" t="s">
        <v>44</v>
      </c>
      <c r="F2" t="s">
        <v>139</v>
      </c>
      <c r="G2" s="1" t="s">
        <v>17</v>
      </c>
      <c r="H2">
        <v>31254</v>
      </c>
      <c r="I2">
        <v>2763227</v>
      </c>
      <c r="J2" s="2">
        <v>30702.522222222222</v>
      </c>
      <c r="K2" t="s">
        <v>43</v>
      </c>
      <c r="L2" t="s">
        <v>105</v>
      </c>
    </row>
    <row r="3" spans="1:12" x14ac:dyDescent="0.3">
      <c r="A3">
        <v>92941</v>
      </c>
      <c r="B3" t="s">
        <v>494</v>
      </c>
      <c r="C3" t="s">
        <v>43</v>
      </c>
      <c r="D3" t="s">
        <v>44</v>
      </c>
      <c r="E3" t="s">
        <v>44</v>
      </c>
      <c r="F3" t="s">
        <v>139</v>
      </c>
      <c r="G3" s="1" t="s">
        <v>12</v>
      </c>
      <c r="H3">
        <v>5897</v>
      </c>
      <c r="I3">
        <v>530442</v>
      </c>
      <c r="J3" s="2">
        <v>5893.8</v>
      </c>
      <c r="K3" t="s">
        <v>43</v>
      </c>
      <c r="L3" t="s">
        <v>105</v>
      </c>
    </row>
    <row r="4" spans="1:12" x14ac:dyDescent="0.3">
      <c r="A4">
        <v>92942</v>
      </c>
      <c r="B4" t="s">
        <v>494</v>
      </c>
      <c r="C4" t="s">
        <v>43</v>
      </c>
      <c r="D4" t="s">
        <v>44</v>
      </c>
      <c r="E4" t="s">
        <v>44</v>
      </c>
      <c r="F4" t="s">
        <v>139</v>
      </c>
      <c r="G4" s="1" t="s">
        <v>12</v>
      </c>
      <c r="H4">
        <v>1</v>
      </c>
      <c r="I4">
        <v>90</v>
      </c>
      <c r="J4" s="2">
        <v>1</v>
      </c>
      <c r="K4" t="s">
        <v>68</v>
      </c>
      <c r="L4" t="s">
        <v>105</v>
      </c>
    </row>
    <row r="5" spans="1:12" x14ac:dyDescent="0.3">
      <c r="A5">
        <v>92943</v>
      </c>
      <c r="B5" t="s">
        <v>494</v>
      </c>
      <c r="C5" t="s">
        <v>43</v>
      </c>
      <c r="D5" t="s">
        <v>44</v>
      </c>
      <c r="E5" t="s">
        <v>44</v>
      </c>
      <c r="F5" t="s">
        <v>139</v>
      </c>
      <c r="G5" s="1" t="s">
        <v>13</v>
      </c>
      <c r="H5">
        <v>9</v>
      </c>
      <c r="I5">
        <v>599</v>
      </c>
      <c r="J5" s="2">
        <v>6.6555555555555559</v>
      </c>
      <c r="K5" t="s">
        <v>11</v>
      </c>
      <c r="L5" t="s">
        <v>105</v>
      </c>
    </row>
    <row r="6" spans="1:12" x14ac:dyDescent="0.3">
      <c r="A6">
        <v>92944</v>
      </c>
      <c r="B6" t="s">
        <v>494</v>
      </c>
      <c r="C6" t="s">
        <v>43</v>
      </c>
      <c r="D6" t="s">
        <v>44</v>
      </c>
      <c r="E6" t="s">
        <v>44</v>
      </c>
      <c r="F6" t="s">
        <v>139</v>
      </c>
      <c r="G6" s="1" t="s">
        <v>13</v>
      </c>
      <c r="H6">
        <v>1</v>
      </c>
      <c r="I6">
        <v>31</v>
      </c>
      <c r="J6" s="2">
        <v>0.34444444444444444</v>
      </c>
      <c r="K6" t="s">
        <v>35</v>
      </c>
      <c r="L6" t="s">
        <v>105</v>
      </c>
    </row>
    <row r="7" spans="1:12" x14ac:dyDescent="0.3">
      <c r="A7">
        <v>92945</v>
      </c>
      <c r="B7" t="s">
        <v>494</v>
      </c>
      <c r="C7" t="s">
        <v>43</v>
      </c>
      <c r="D7" t="s">
        <v>44</v>
      </c>
      <c r="E7" t="s">
        <v>44</v>
      </c>
      <c r="F7" t="s">
        <v>139</v>
      </c>
      <c r="G7" s="1" t="s">
        <v>13</v>
      </c>
      <c r="H7">
        <v>4</v>
      </c>
      <c r="I7">
        <v>329</v>
      </c>
      <c r="J7" s="2">
        <v>3.6555555555555554</v>
      </c>
      <c r="K7" t="s">
        <v>40</v>
      </c>
      <c r="L7" t="s">
        <v>105</v>
      </c>
    </row>
    <row r="8" spans="1:12" x14ac:dyDescent="0.3">
      <c r="A8">
        <v>92946</v>
      </c>
      <c r="B8" t="s">
        <v>494</v>
      </c>
      <c r="C8" t="s">
        <v>43</v>
      </c>
      <c r="D8" t="s">
        <v>44</v>
      </c>
      <c r="E8" t="s">
        <v>44</v>
      </c>
      <c r="F8" t="s">
        <v>139</v>
      </c>
      <c r="G8" s="1" t="s">
        <v>13</v>
      </c>
      <c r="H8">
        <v>1</v>
      </c>
      <c r="I8">
        <v>90</v>
      </c>
      <c r="J8" s="2">
        <v>1</v>
      </c>
      <c r="K8" t="s">
        <v>41</v>
      </c>
      <c r="L8" t="s">
        <v>105</v>
      </c>
    </row>
    <row r="9" spans="1:12" x14ac:dyDescent="0.3">
      <c r="A9">
        <v>92947</v>
      </c>
      <c r="B9" t="s">
        <v>494</v>
      </c>
      <c r="C9" t="s">
        <v>43</v>
      </c>
      <c r="D9" t="s">
        <v>44</v>
      </c>
      <c r="E9" t="s">
        <v>44</v>
      </c>
      <c r="F9" t="s">
        <v>139</v>
      </c>
      <c r="G9" s="1" t="s">
        <v>13</v>
      </c>
      <c r="H9">
        <v>25</v>
      </c>
      <c r="I9">
        <v>2037</v>
      </c>
      <c r="J9" s="2">
        <v>22.633333333333333</v>
      </c>
      <c r="K9" t="s">
        <v>43</v>
      </c>
      <c r="L9" t="s">
        <v>105</v>
      </c>
    </row>
    <row r="10" spans="1:12" x14ac:dyDescent="0.3">
      <c r="A10">
        <v>92948</v>
      </c>
      <c r="B10" t="s">
        <v>494</v>
      </c>
      <c r="C10" t="s">
        <v>43</v>
      </c>
      <c r="D10" t="s">
        <v>44</v>
      </c>
      <c r="E10" t="s">
        <v>44</v>
      </c>
      <c r="F10" t="s">
        <v>139</v>
      </c>
      <c r="G10" s="1" t="s">
        <v>13</v>
      </c>
      <c r="H10">
        <v>1</v>
      </c>
      <c r="I10">
        <v>90</v>
      </c>
      <c r="J10" s="2">
        <v>1</v>
      </c>
      <c r="K10" t="s">
        <v>72</v>
      </c>
      <c r="L10" t="s">
        <v>105</v>
      </c>
    </row>
    <row r="11" spans="1:12" x14ac:dyDescent="0.3">
      <c r="A11">
        <v>92949</v>
      </c>
      <c r="B11" t="s">
        <v>494</v>
      </c>
      <c r="C11" t="s">
        <v>43</v>
      </c>
      <c r="D11" t="s">
        <v>44</v>
      </c>
      <c r="E11" t="s">
        <v>44</v>
      </c>
      <c r="F11" t="s">
        <v>139</v>
      </c>
      <c r="G11" s="1" t="s">
        <v>13</v>
      </c>
      <c r="H11">
        <v>18</v>
      </c>
      <c r="I11">
        <v>1367</v>
      </c>
      <c r="J11" s="2">
        <v>15.188888888888888</v>
      </c>
      <c r="K11" t="s">
        <v>82</v>
      </c>
      <c r="L11" t="s">
        <v>105</v>
      </c>
    </row>
    <row r="12" spans="1:12" x14ac:dyDescent="0.3">
      <c r="A12">
        <v>92950</v>
      </c>
      <c r="B12" t="s">
        <v>494</v>
      </c>
      <c r="C12" t="s">
        <v>43</v>
      </c>
      <c r="D12" t="s">
        <v>44</v>
      </c>
      <c r="E12" t="s">
        <v>44</v>
      </c>
      <c r="F12" t="s">
        <v>139</v>
      </c>
      <c r="G12" s="1" t="s">
        <v>13</v>
      </c>
      <c r="H12">
        <v>4</v>
      </c>
      <c r="I12">
        <v>329</v>
      </c>
      <c r="J12" s="2">
        <v>3.6555555555555554</v>
      </c>
      <c r="K12" t="s">
        <v>83</v>
      </c>
      <c r="L12" t="s">
        <v>105</v>
      </c>
    </row>
    <row r="13" spans="1:12" x14ac:dyDescent="0.3">
      <c r="A13">
        <v>92951</v>
      </c>
      <c r="B13" t="s">
        <v>494</v>
      </c>
      <c r="C13" t="s">
        <v>43</v>
      </c>
      <c r="D13" t="s">
        <v>44</v>
      </c>
      <c r="E13" t="s">
        <v>44</v>
      </c>
      <c r="F13" t="s">
        <v>139</v>
      </c>
      <c r="G13" s="1" t="s">
        <v>13</v>
      </c>
      <c r="H13">
        <v>1</v>
      </c>
      <c r="I13">
        <v>90</v>
      </c>
      <c r="J13" s="2">
        <v>1</v>
      </c>
      <c r="K13" t="s">
        <v>93</v>
      </c>
      <c r="L13" t="s">
        <v>105</v>
      </c>
    </row>
    <row r="14" spans="1:12" x14ac:dyDescent="0.3">
      <c r="A14">
        <v>92952</v>
      </c>
      <c r="B14" t="s">
        <v>494</v>
      </c>
      <c r="C14" t="s">
        <v>43</v>
      </c>
      <c r="D14" t="s">
        <v>44</v>
      </c>
      <c r="E14" t="s">
        <v>44</v>
      </c>
      <c r="F14" t="s">
        <v>139</v>
      </c>
      <c r="G14" s="1" t="s">
        <v>14</v>
      </c>
      <c r="H14">
        <v>121</v>
      </c>
      <c r="I14">
        <v>9535</v>
      </c>
      <c r="J14" s="2">
        <v>105.94444444444444</v>
      </c>
      <c r="K14" t="s">
        <v>11</v>
      </c>
      <c r="L14" t="s">
        <v>105</v>
      </c>
    </row>
    <row r="15" spans="1:12" x14ac:dyDescent="0.3">
      <c r="A15">
        <v>92953</v>
      </c>
      <c r="B15" t="s">
        <v>494</v>
      </c>
      <c r="C15" t="s">
        <v>43</v>
      </c>
      <c r="D15" t="s">
        <v>44</v>
      </c>
      <c r="E15" t="s">
        <v>44</v>
      </c>
      <c r="F15" t="s">
        <v>139</v>
      </c>
      <c r="G15" s="1" t="s">
        <v>14</v>
      </c>
      <c r="H15">
        <v>1</v>
      </c>
      <c r="I15">
        <v>90</v>
      </c>
      <c r="J15" s="2">
        <v>1</v>
      </c>
      <c r="K15" t="s">
        <v>20</v>
      </c>
      <c r="L15" t="s">
        <v>105</v>
      </c>
    </row>
    <row r="16" spans="1:12" x14ac:dyDescent="0.3">
      <c r="A16">
        <v>92954</v>
      </c>
      <c r="B16" t="s">
        <v>494</v>
      </c>
      <c r="C16" t="s">
        <v>43</v>
      </c>
      <c r="D16" t="s">
        <v>44</v>
      </c>
      <c r="E16" t="s">
        <v>44</v>
      </c>
      <c r="F16" t="s">
        <v>139</v>
      </c>
      <c r="G16" s="1" t="s">
        <v>14</v>
      </c>
      <c r="H16">
        <v>1</v>
      </c>
      <c r="I16">
        <v>90</v>
      </c>
      <c r="J16" s="2">
        <v>1</v>
      </c>
      <c r="K16" t="s">
        <v>29</v>
      </c>
      <c r="L16" t="s">
        <v>105</v>
      </c>
    </row>
    <row r="17" spans="1:12" x14ac:dyDescent="0.3">
      <c r="A17">
        <v>92955</v>
      </c>
      <c r="B17" t="s">
        <v>494</v>
      </c>
      <c r="C17" t="s">
        <v>43</v>
      </c>
      <c r="D17" t="s">
        <v>44</v>
      </c>
      <c r="E17" t="s">
        <v>44</v>
      </c>
      <c r="F17" t="s">
        <v>139</v>
      </c>
      <c r="G17" s="1" t="s">
        <v>14</v>
      </c>
      <c r="H17">
        <v>1</v>
      </c>
      <c r="I17">
        <v>28</v>
      </c>
      <c r="J17" s="2">
        <v>0.31111111111111112</v>
      </c>
      <c r="K17" t="s">
        <v>30</v>
      </c>
      <c r="L17" t="s">
        <v>105</v>
      </c>
    </row>
    <row r="18" spans="1:12" x14ac:dyDescent="0.3">
      <c r="A18">
        <v>92956</v>
      </c>
      <c r="B18" t="s">
        <v>494</v>
      </c>
      <c r="C18" t="s">
        <v>43</v>
      </c>
      <c r="D18" t="s">
        <v>44</v>
      </c>
      <c r="E18" t="s">
        <v>44</v>
      </c>
      <c r="F18" t="s">
        <v>139</v>
      </c>
      <c r="G18" s="1" t="s">
        <v>14</v>
      </c>
      <c r="H18">
        <v>2</v>
      </c>
      <c r="I18">
        <v>180</v>
      </c>
      <c r="J18" s="2">
        <v>2</v>
      </c>
      <c r="K18" t="s">
        <v>31</v>
      </c>
      <c r="L18" t="s">
        <v>105</v>
      </c>
    </row>
    <row r="19" spans="1:12" x14ac:dyDescent="0.3">
      <c r="A19">
        <v>92957</v>
      </c>
      <c r="B19" t="s">
        <v>494</v>
      </c>
      <c r="C19" t="s">
        <v>43</v>
      </c>
      <c r="D19" t="s">
        <v>44</v>
      </c>
      <c r="E19" t="s">
        <v>44</v>
      </c>
      <c r="F19" t="s">
        <v>139</v>
      </c>
      <c r="G19" s="1" t="s">
        <v>14</v>
      </c>
      <c r="H19">
        <v>20</v>
      </c>
      <c r="I19">
        <v>885</v>
      </c>
      <c r="J19" s="2">
        <v>9.8333333333333339</v>
      </c>
      <c r="K19" t="s">
        <v>35</v>
      </c>
      <c r="L19" t="s">
        <v>105</v>
      </c>
    </row>
    <row r="20" spans="1:12" x14ac:dyDescent="0.3">
      <c r="A20">
        <v>92958</v>
      </c>
      <c r="B20" t="s">
        <v>494</v>
      </c>
      <c r="C20" t="s">
        <v>43</v>
      </c>
      <c r="D20" t="s">
        <v>44</v>
      </c>
      <c r="E20" t="s">
        <v>44</v>
      </c>
      <c r="F20" t="s">
        <v>139</v>
      </c>
      <c r="G20" s="1" t="s">
        <v>14</v>
      </c>
      <c r="H20">
        <v>1</v>
      </c>
      <c r="I20">
        <v>90</v>
      </c>
      <c r="J20" s="2">
        <v>1</v>
      </c>
      <c r="K20" t="s">
        <v>39</v>
      </c>
      <c r="L20" t="s">
        <v>105</v>
      </c>
    </row>
    <row r="21" spans="1:12" x14ac:dyDescent="0.3">
      <c r="A21">
        <v>92959</v>
      </c>
      <c r="B21" t="s">
        <v>494</v>
      </c>
      <c r="C21" t="s">
        <v>43</v>
      </c>
      <c r="D21" t="s">
        <v>44</v>
      </c>
      <c r="E21" t="s">
        <v>44</v>
      </c>
      <c r="F21" t="s">
        <v>139</v>
      </c>
      <c r="G21" s="1" t="s">
        <v>14</v>
      </c>
      <c r="H21">
        <v>35</v>
      </c>
      <c r="I21">
        <v>2815</v>
      </c>
      <c r="J21" s="2">
        <v>31.277777777777779</v>
      </c>
      <c r="K21" t="s">
        <v>40</v>
      </c>
      <c r="L21" t="s">
        <v>105</v>
      </c>
    </row>
    <row r="22" spans="1:12" x14ac:dyDescent="0.3">
      <c r="A22">
        <v>92960</v>
      </c>
      <c r="B22" t="s">
        <v>494</v>
      </c>
      <c r="C22" t="s">
        <v>43</v>
      </c>
      <c r="D22" t="s">
        <v>44</v>
      </c>
      <c r="E22" t="s">
        <v>44</v>
      </c>
      <c r="F22" t="s">
        <v>139</v>
      </c>
      <c r="G22" s="1" t="s">
        <v>14</v>
      </c>
      <c r="H22">
        <v>4</v>
      </c>
      <c r="I22">
        <v>301</v>
      </c>
      <c r="J22" s="2">
        <v>3.3444444444444446</v>
      </c>
      <c r="K22" t="s">
        <v>41</v>
      </c>
      <c r="L22" t="s">
        <v>105</v>
      </c>
    </row>
    <row r="23" spans="1:12" x14ac:dyDescent="0.3">
      <c r="A23">
        <v>92961</v>
      </c>
      <c r="B23" t="s">
        <v>494</v>
      </c>
      <c r="C23" t="s">
        <v>43</v>
      </c>
      <c r="D23" t="s">
        <v>44</v>
      </c>
      <c r="E23" t="s">
        <v>44</v>
      </c>
      <c r="F23" t="s">
        <v>139</v>
      </c>
      <c r="G23" s="1" t="s">
        <v>14</v>
      </c>
      <c r="H23">
        <v>1</v>
      </c>
      <c r="I23">
        <v>90</v>
      </c>
      <c r="J23" s="2">
        <v>1</v>
      </c>
      <c r="K23" t="s">
        <v>42</v>
      </c>
      <c r="L23" t="s">
        <v>105</v>
      </c>
    </row>
    <row r="24" spans="1:12" x14ac:dyDescent="0.3">
      <c r="A24">
        <v>92962</v>
      </c>
      <c r="B24" t="s">
        <v>494</v>
      </c>
      <c r="C24" t="s">
        <v>43</v>
      </c>
      <c r="D24" t="s">
        <v>44</v>
      </c>
      <c r="E24" t="s">
        <v>44</v>
      </c>
      <c r="F24" t="s">
        <v>139</v>
      </c>
      <c r="G24" s="1" t="s">
        <v>14</v>
      </c>
      <c r="H24">
        <v>4150</v>
      </c>
      <c r="I24">
        <v>369914</v>
      </c>
      <c r="J24" s="2">
        <v>4110.1555555555551</v>
      </c>
      <c r="K24" t="s">
        <v>43</v>
      </c>
      <c r="L24" t="s">
        <v>105</v>
      </c>
    </row>
    <row r="25" spans="1:12" x14ac:dyDescent="0.3">
      <c r="A25">
        <v>92963</v>
      </c>
      <c r="B25" t="s">
        <v>494</v>
      </c>
      <c r="C25" t="s">
        <v>43</v>
      </c>
      <c r="D25" t="s">
        <v>44</v>
      </c>
      <c r="E25" t="s">
        <v>44</v>
      </c>
      <c r="F25" t="s">
        <v>139</v>
      </c>
      <c r="G25" s="1" t="s">
        <v>14</v>
      </c>
      <c r="H25">
        <v>4</v>
      </c>
      <c r="I25">
        <v>149</v>
      </c>
      <c r="J25" s="2">
        <v>1.6555555555555554</v>
      </c>
      <c r="K25" t="s">
        <v>68</v>
      </c>
      <c r="L25" t="s">
        <v>105</v>
      </c>
    </row>
    <row r="26" spans="1:12" x14ac:dyDescent="0.3">
      <c r="A26">
        <v>92964</v>
      </c>
      <c r="B26" t="s">
        <v>494</v>
      </c>
      <c r="C26" t="s">
        <v>43</v>
      </c>
      <c r="D26" t="s">
        <v>44</v>
      </c>
      <c r="E26" t="s">
        <v>44</v>
      </c>
      <c r="F26" t="s">
        <v>139</v>
      </c>
      <c r="G26" s="1" t="s">
        <v>14</v>
      </c>
      <c r="H26">
        <v>1</v>
      </c>
      <c r="I26">
        <v>24</v>
      </c>
      <c r="J26" s="2">
        <v>0.26666666666666666</v>
      </c>
      <c r="K26" t="s">
        <v>70</v>
      </c>
      <c r="L26" t="s">
        <v>105</v>
      </c>
    </row>
    <row r="27" spans="1:12" x14ac:dyDescent="0.3">
      <c r="A27">
        <v>92965</v>
      </c>
      <c r="B27" t="s">
        <v>494</v>
      </c>
      <c r="C27" t="s">
        <v>43</v>
      </c>
      <c r="D27" t="s">
        <v>44</v>
      </c>
      <c r="E27" t="s">
        <v>44</v>
      </c>
      <c r="F27" t="s">
        <v>139</v>
      </c>
      <c r="G27" s="1" t="s">
        <v>14</v>
      </c>
      <c r="H27">
        <v>1</v>
      </c>
      <c r="I27">
        <v>90</v>
      </c>
      <c r="J27" s="2">
        <v>1</v>
      </c>
      <c r="K27" t="s">
        <v>73</v>
      </c>
      <c r="L27" t="s">
        <v>105</v>
      </c>
    </row>
    <row r="28" spans="1:12" x14ac:dyDescent="0.3">
      <c r="A28">
        <v>92966</v>
      </c>
      <c r="B28" t="s">
        <v>494</v>
      </c>
      <c r="C28" t="s">
        <v>43</v>
      </c>
      <c r="D28" t="s">
        <v>44</v>
      </c>
      <c r="E28" t="s">
        <v>44</v>
      </c>
      <c r="F28" t="s">
        <v>139</v>
      </c>
      <c r="G28" s="1" t="s">
        <v>14</v>
      </c>
      <c r="H28">
        <v>2</v>
      </c>
      <c r="I28">
        <v>180</v>
      </c>
      <c r="J28" s="2">
        <v>2</v>
      </c>
      <c r="K28" t="s">
        <v>76</v>
      </c>
      <c r="L28" t="s">
        <v>105</v>
      </c>
    </row>
    <row r="29" spans="1:12" x14ac:dyDescent="0.3">
      <c r="A29">
        <v>92967</v>
      </c>
      <c r="B29" t="s">
        <v>494</v>
      </c>
      <c r="C29" t="s">
        <v>43</v>
      </c>
      <c r="D29" t="s">
        <v>44</v>
      </c>
      <c r="E29" t="s">
        <v>44</v>
      </c>
      <c r="F29" t="s">
        <v>139</v>
      </c>
      <c r="G29" s="1" t="s">
        <v>14</v>
      </c>
      <c r="H29">
        <v>1</v>
      </c>
      <c r="I29">
        <v>90</v>
      </c>
      <c r="J29" s="2">
        <v>1</v>
      </c>
      <c r="K29" t="s">
        <v>78</v>
      </c>
      <c r="L29" t="s">
        <v>105</v>
      </c>
    </row>
    <row r="30" spans="1:12" x14ac:dyDescent="0.3">
      <c r="A30">
        <v>92968</v>
      </c>
      <c r="B30" t="s">
        <v>494</v>
      </c>
      <c r="C30" t="s">
        <v>43</v>
      </c>
      <c r="D30" t="s">
        <v>44</v>
      </c>
      <c r="E30" t="s">
        <v>44</v>
      </c>
      <c r="F30" t="s">
        <v>139</v>
      </c>
      <c r="G30" s="1" t="s">
        <v>14</v>
      </c>
      <c r="H30">
        <v>14</v>
      </c>
      <c r="I30">
        <v>1017</v>
      </c>
      <c r="J30" s="2">
        <v>11.3</v>
      </c>
      <c r="K30" t="s">
        <v>79</v>
      </c>
      <c r="L30" t="s">
        <v>105</v>
      </c>
    </row>
    <row r="31" spans="1:12" x14ac:dyDescent="0.3">
      <c r="A31">
        <v>92969</v>
      </c>
      <c r="B31" t="s">
        <v>494</v>
      </c>
      <c r="C31" t="s">
        <v>43</v>
      </c>
      <c r="D31" t="s">
        <v>44</v>
      </c>
      <c r="E31" t="s">
        <v>44</v>
      </c>
      <c r="F31" t="s">
        <v>139</v>
      </c>
      <c r="G31" s="1" t="s">
        <v>14</v>
      </c>
      <c r="H31">
        <v>5</v>
      </c>
      <c r="I31">
        <v>444</v>
      </c>
      <c r="J31" s="2">
        <v>4.9333333333333336</v>
      </c>
      <c r="K31" t="s">
        <v>80</v>
      </c>
      <c r="L31" t="s">
        <v>105</v>
      </c>
    </row>
    <row r="32" spans="1:12" x14ac:dyDescent="0.3">
      <c r="A32">
        <v>92970</v>
      </c>
      <c r="B32" t="s">
        <v>494</v>
      </c>
      <c r="C32" t="s">
        <v>43</v>
      </c>
      <c r="D32" t="s">
        <v>44</v>
      </c>
      <c r="E32" t="s">
        <v>44</v>
      </c>
      <c r="F32" t="s">
        <v>139</v>
      </c>
      <c r="G32" s="1" t="s">
        <v>14</v>
      </c>
      <c r="H32">
        <v>2</v>
      </c>
      <c r="I32">
        <v>180</v>
      </c>
      <c r="J32" s="2">
        <v>2</v>
      </c>
      <c r="K32" t="s">
        <v>81</v>
      </c>
      <c r="L32" t="s">
        <v>105</v>
      </c>
    </row>
    <row r="33" spans="1:12" x14ac:dyDescent="0.3">
      <c r="A33">
        <v>92971</v>
      </c>
      <c r="B33" t="s">
        <v>494</v>
      </c>
      <c r="C33" t="s">
        <v>43</v>
      </c>
      <c r="D33" t="s">
        <v>44</v>
      </c>
      <c r="E33" t="s">
        <v>44</v>
      </c>
      <c r="F33" t="s">
        <v>139</v>
      </c>
      <c r="G33" s="1" t="s">
        <v>14</v>
      </c>
      <c r="H33">
        <v>329</v>
      </c>
      <c r="I33">
        <v>26260</v>
      </c>
      <c r="J33" s="2">
        <v>291.77777777777777</v>
      </c>
      <c r="K33" t="s">
        <v>82</v>
      </c>
      <c r="L33" t="s">
        <v>105</v>
      </c>
    </row>
    <row r="34" spans="1:12" x14ac:dyDescent="0.3">
      <c r="A34">
        <v>92972</v>
      </c>
      <c r="B34" t="s">
        <v>494</v>
      </c>
      <c r="C34" t="s">
        <v>43</v>
      </c>
      <c r="D34" t="s">
        <v>44</v>
      </c>
      <c r="E34" t="s">
        <v>44</v>
      </c>
      <c r="F34" t="s">
        <v>139</v>
      </c>
      <c r="G34" s="1" t="s">
        <v>14</v>
      </c>
      <c r="H34">
        <v>7</v>
      </c>
      <c r="I34">
        <v>540</v>
      </c>
      <c r="J34" s="2">
        <v>6</v>
      </c>
      <c r="K34" t="s">
        <v>83</v>
      </c>
      <c r="L34" t="s">
        <v>105</v>
      </c>
    </row>
    <row r="35" spans="1:12" x14ac:dyDescent="0.3">
      <c r="A35">
        <v>92973</v>
      </c>
      <c r="B35" t="s">
        <v>494</v>
      </c>
      <c r="C35" t="s">
        <v>43</v>
      </c>
      <c r="D35" t="s">
        <v>44</v>
      </c>
      <c r="E35" t="s">
        <v>44</v>
      </c>
      <c r="F35" t="s">
        <v>139</v>
      </c>
      <c r="G35" s="1" t="s">
        <v>14</v>
      </c>
      <c r="H35">
        <v>8</v>
      </c>
      <c r="I35">
        <v>720</v>
      </c>
      <c r="J35" s="2">
        <v>8</v>
      </c>
      <c r="K35" t="s">
        <v>93</v>
      </c>
      <c r="L35" t="s">
        <v>105</v>
      </c>
    </row>
    <row r="36" spans="1:12" x14ac:dyDescent="0.3">
      <c r="A36">
        <v>92974</v>
      </c>
      <c r="B36" t="s">
        <v>494</v>
      </c>
      <c r="C36" t="s">
        <v>43</v>
      </c>
      <c r="D36" t="s">
        <v>44</v>
      </c>
      <c r="E36" t="s">
        <v>44</v>
      </c>
      <c r="F36" t="s">
        <v>139</v>
      </c>
      <c r="G36" s="1" t="s">
        <v>15</v>
      </c>
      <c r="H36">
        <v>2</v>
      </c>
      <c r="I36">
        <v>180</v>
      </c>
      <c r="J36" s="2">
        <v>2</v>
      </c>
      <c r="K36" t="s">
        <v>11</v>
      </c>
      <c r="L36" t="s">
        <v>105</v>
      </c>
    </row>
    <row r="37" spans="1:12" x14ac:dyDescent="0.3">
      <c r="A37">
        <v>92975</v>
      </c>
      <c r="B37" t="s">
        <v>494</v>
      </c>
      <c r="C37" t="s">
        <v>43</v>
      </c>
      <c r="D37" t="s">
        <v>44</v>
      </c>
      <c r="E37" t="s">
        <v>44</v>
      </c>
      <c r="F37" t="s">
        <v>139</v>
      </c>
      <c r="G37" s="1" t="s">
        <v>15</v>
      </c>
      <c r="H37">
        <v>1</v>
      </c>
      <c r="I37">
        <v>22</v>
      </c>
      <c r="J37" s="2">
        <v>0.24444444444444444</v>
      </c>
      <c r="K37" t="s">
        <v>35</v>
      </c>
      <c r="L37" t="s">
        <v>105</v>
      </c>
    </row>
    <row r="38" spans="1:12" x14ac:dyDescent="0.3">
      <c r="A38">
        <v>92976</v>
      </c>
      <c r="B38" t="s">
        <v>494</v>
      </c>
      <c r="C38" t="s">
        <v>43</v>
      </c>
      <c r="D38" t="s">
        <v>44</v>
      </c>
      <c r="E38" t="s">
        <v>44</v>
      </c>
      <c r="F38" t="s">
        <v>139</v>
      </c>
      <c r="G38" s="1" t="s">
        <v>15</v>
      </c>
      <c r="H38">
        <v>1</v>
      </c>
      <c r="I38">
        <v>31</v>
      </c>
      <c r="J38" s="2">
        <v>0.34444444444444444</v>
      </c>
      <c r="K38" t="s">
        <v>40</v>
      </c>
      <c r="L38" t="s">
        <v>105</v>
      </c>
    </row>
    <row r="39" spans="1:12" x14ac:dyDescent="0.3">
      <c r="A39">
        <v>92977</v>
      </c>
      <c r="B39" t="s">
        <v>494</v>
      </c>
      <c r="C39" t="s">
        <v>43</v>
      </c>
      <c r="D39" t="s">
        <v>44</v>
      </c>
      <c r="E39" t="s">
        <v>44</v>
      </c>
      <c r="F39" t="s">
        <v>139</v>
      </c>
      <c r="G39" s="1" t="s">
        <v>15</v>
      </c>
      <c r="H39">
        <v>3172</v>
      </c>
      <c r="I39">
        <v>283505</v>
      </c>
      <c r="J39" s="2">
        <v>3150.0555555555557</v>
      </c>
      <c r="K39" t="s">
        <v>43</v>
      </c>
      <c r="L39" t="s">
        <v>105</v>
      </c>
    </row>
    <row r="40" spans="1:12" x14ac:dyDescent="0.3">
      <c r="A40">
        <v>92978</v>
      </c>
      <c r="B40" t="s">
        <v>494</v>
      </c>
      <c r="C40" t="s">
        <v>43</v>
      </c>
      <c r="D40" t="s">
        <v>44</v>
      </c>
      <c r="E40" t="s">
        <v>44</v>
      </c>
      <c r="F40" t="s">
        <v>139</v>
      </c>
      <c r="G40" s="1" t="s">
        <v>15</v>
      </c>
      <c r="H40">
        <v>12</v>
      </c>
      <c r="I40">
        <v>984</v>
      </c>
      <c r="J40" s="2">
        <v>10.933333333333334</v>
      </c>
      <c r="K40" t="s">
        <v>82</v>
      </c>
      <c r="L40" t="s">
        <v>105</v>
      </c>
    </row>
    <row r="41" spans="1:12" x14ac:dyDescent="0.3">
      <c r="A41">
        <v>92979</v>
      </c>
      <c r="B41" t="s">
        <v>494</v>
      </c>
      <c r="C41" t="s">
        <v>43</v>
      </c>
      <c r="D41" t="s">
        <v>44</v>
      </c>
      <c r="E41" t="s">
        <v>44</v>
      </c>
      <c r="F41" t="s">
        <v>139</v>
      </c>
      <c r="G41" s="1" t="s">
        <v>16</v>
      </c>
      <c r="H41">
        <v>3</v>
      </c>
      <c r="I41">
        <v>270</v>
      </c>
      <c r="J41" s="2">
        <v>3</v>
      </c>
      <c r="K41" t="s">
        <v>11</v>
      </c>
      <c r="L41" t="s">
        <v>105</v>
      </c>
    </row>
    <row r="42" spans="1:12" x14ac:dyDescent="0.3">
      <c r="A42">
        <v>92980</v>
      </c>
      <c r="B42" t="s">
        <v>494</v>
      </c>
      <c r="C42" t="s">
        <v>43</v>
      </c>
      <c r="D42" t="s">
        <v>44</v>
      </c>
      <c r="E42" t="s">
        <v>44</v>
      </c>
      <c r="F42" t="s">
        <v>139</v>
      </c>
      <c r="G42" s="1" t="s">
        <v>16</v>
      </c>
      <c r="H42">
        <v>15770</v>
      </c>
      <c r="I42">
        <v>1410146</v>
      </c>
      <c r="J42" s="2">
        <v>15668.288888888888</v>
      </c>
      <c r="K42" t="s">
        <v>43</v>
      </c>
      <c r="L42" t="s">
        <v>105</v>
      </c>
    </row>
    <row r="43" spans="1:12" x14ac:dyDescent="0.3">
      <c r="A43">
        <v>92981</v>
      </c>
      <c r="B43" t="s">
        <v>494</v>
      </c>
      <c r="C43" t="s">
        <v>43</v>
      </c>
      <c r="D43" t="s">
        <v>44</v>
      </c>
      <c r="E43" t="s">
        <v>44</v>
      </c>
      <c r="F43" t="s">
        <v>139</v>
      </c>
      <c r="G43" s="1" t="s">
        <v>16</v>
      </c>
      <c r="H43">
        <v>2</v>
      </c>
      <c r="I43">
        <v>180</v>
      </c>
      <c r="J43" s="2">
        <v>2</v>
      </c>
      <c r="K43" t="s">
        <v>82</v>
      </c>
      <c r="L43" t="s">
        <v>105</v>
      </c>
    </row>
    <row r="44" spans="1:12" x14ac:dyDescent="0.3">
      <c r="A44">
        <v>92982</v>
      </c>
      <c r="B44" t="s">
        <v>494</v>
      </c>
      <c r="C44" t="s">
        <v>43</v>
      </c>
      <c r="D44" t="s">
        <v>44</v>
      </c>
      <c r="E44" t="s">
        <v>44</v>
      </c>
      <c r="F44" t="s">
        <v>139</v>
      </c>
      <c r="G44" s="1" t="s">
        <v>16</v>
      </c>
      <c r="H44">
        <v>1</v>
      </c>
      <c r="I44">
        <v>59</v>
      </c>
      <c r="J44" s="2">
        <v>0.65555555555555556</v>
      </c>
      <c r="K44" t="s">
        <v>83</v>
      </c>
      <c r="L44" t="s">
        <v>105</v>
      </c>
    </row>
    <row r="45" spans="1:12" x14ac:dyDescent="0.3">
      <c r="A45">
        <v>92983</v>
      </c>
      <c r="B45" t="s">
        <v>494</v>
      </c>
      <c r="C45" t="s">
        <v>43</v>
      </c>
      <c r="D45" t="s">
        <v>45</v>
      </c>
      <c r="E45" t="s">
        <v>45</v>
      </c>
      <c r="F45" t="s">
        <v>140</v>
      </c>
      <c r="G45" s="1" t="s">
        <v>17</v>
      </c>
      <c r="H45">
        <v>2</v>
      </c>
      <c r="I45">
        <v>180</v>
      </c>
      <c r="J45" s="2">
        <v>2</v>
      </c>
      <c r="K45" t="s">
        <v>41</v>
      </c>
      <c r="L45" t="s">
        <v>105</v>
      </c>
    </row>
    <row r="46" spans="1:12" x14ac:dyDescent="0.3">
      <c r="A46">
        <v>92984</v>
      </c>
      <c r="B46" t="s">
        <v>494</v>
      </c>
      <c r="C46" t="s">
        <v>43</v>
      </c>
      <c r="D46" t="s">
        <v>45</v>
      </c>
      <c r="E46" t="s">
        <v>45</v>
      </c>
      <c r="F46" t="s">
        <v>140</v>
      </c>
      <c r="G46" s="1" t="s">
        <v>17</v>
      </c>
      <c r="H46">
        <v>514</v>
      </c>
      <c r="I46">
        <v>44966</v>
      </c>
      <c r="J46" s="2">
        <v>499.62222222222221</v>
      </c>
      <c r="K46" t="s">
        <v>43</v>
      </c>
      <c r="L46" t="s">
        <v>105</v>
      </c>
    </row>
    <row r="47" spans="1:12" x14ac:dyDescent="0.3">
      <c r="A47">
        <v>92985</v>
      </c>
      <c r="B47" t="s">
        <v>494</v>
      </c>
      <c r="C47" t="s">
        <v>43</v>
      </c>
      <c r="D47" t="s">
        <v>45</v>
      </c>
      <c r="E47" t="s">
        <v>45</v>
      </c>
      <c r="F47" t="s">
        <v>140</v>
      </c>
      <c r="G47" s="1" t="s">
        <v>17</v>
      </c>
      <c r="H47">
        <v>1</v>
      </c>
      <c r="I47">
        <v>90</v>
      </c>
      <c r="J47" s="2">
        <v>1</v>
      </c>
      <c r="K47" t="s">
        <v>88</v>
      </c>
      <c r="L47" t="s">
        <v>105</v>
      </c>
    </row>
    <row r="48" spans="1:12" x14ac:dyDescent="0.3">
      <c r="A48">
        <v>92986</v>
      </c>
      <c r="B48" t="s">
        <v>494</v>
      </c>
      <c r="C48" t="s">
        <v>43</v>
      </c>
      <c r="D48" t="s">
        <v>45</v>
      </c>
      <c r="E48" t="s">
        <v>45</v>
      </c>
      <c r="F48" t="s">
        <v>140</v>
      </c>
      <c r="G48" s="1" t="s">
        <v>12</v>
      </c>
      <c r="H48">
        <v>1</v>
      </c>
      <c r="I48">
        <v>90</v>
      </c>
      <c r="J48" s="2">
        <v>1</v>
      </c>
      <c r="K48" t="s">
        <v>11</v>
      </c>
      <c r="L48" t="s">
        <v>105</v>
      </c>
    </row>
    <row r="49" spans="1:12" x14ac:dyDescent="0.3">
      <c r="A49">
        <v>92987</v>
      </c>
      <c r="B49" t="s">
        <v>494</v>
      </c>
      <c r="C49" t="s">
        <v>43</v>
      </c>
      <c r="D49" t="s">
        <v>45</v>
      </c>
      <c r="E49" t="s">
        <v>45</v>
      </c>
      <c r="F49" t="s">
        <v>140</v>
      </c>
      <c r="G49" s="1" t="s">
        <v>12</v>
      </c>
      <c r="H49">
        <v>1</v>
      </c>
      <c r="I49">
        <v>90</v>
      </c>
      <c r="J49" s="2">
        <v>1</v>
      </c>
      <c r="K49" t="s">
        <v>40</v>
      </c>
      <c r="L49" t="s">
        <v>105</v>
      </c>
    </row>
    <row r="50" spans="1:12" x14ac:dyDescent="0.3">
      <c r="A50">
        <v>92988</v>
      </c>
      <c r="B50" t="s">
        <v>494</v>
      </c>
      <c r="C50" t="s">
        <v>43</v>
      </c>
      <c r="D50" t="s">
        <v>45</v>
      </c>
      <c r="E50" t="s">
        <v>45</v>
      </c>
      <c r="F50" t="s">
        <v>140</v>
      </c>
      <c r="G50" s="1" t="s">
        <v>12</v>
      </c>
      <c r="H50">
        <v>21532</v>
      </c>
      <c r="I50">
        <v>1932531</v>
      </c>
      <c r="J50" s="2">
        <v>21472.566666666666</v>
      </c>
      <c r="K50" t="s">
        <v>43</v>
      </c>
      <c r="L50" t="s">
        <v>105</v>
      </c>
    </row>
    <row r="51" spans="1:12" x14ac:dyDescent="0.3">
      <c r="A51">
        <v>92989</v>
      </c>
      <c r="B51" t="s">
        <v>494</v>
      </c>
      <c r="C51" t="s">
        <v>43</v>
      </c>
      <c r="D51" t="s">
        <v>45</v>
      </c>
      <c r="E51" t="s">
        <v>45</v>
      </c>
      <c r="F51" t="s">
        <v>140</v>
      </c>
      <c r="G51" s="1" t="s">
        <v>12</v>
      </c>
      <c r="H51">
        <v>1</v>
      </c>
      <c r="I51">
        <v>27</v>
      </c>
      <c r="J51" s="2">
        <v>0.3</v>
      </c>
      <c r="K51" t="s">
        <v>68</v>
      </c>
      <c r="L51" t="s">
        <v>105</v>
      </c>
    </row>
    <row r="52" spans="1:12" x14ac:dyDescent="0.3">
      <c r="A52">
        <v>92990</v>
      </c>
      <c r="B52" t="s">
        <v>494</v>
      </c>
      <c r="C52" t="s">
        <v>43</v>
      </c>
      <c r="D52" t="s">
        <v>45</v>
      </c>
      <c r="E52" t="s">
        <v>45</v>
      </c>
      <c r="F52" t="s">
        <v>140</v>
      </c>
      <c r="G52" s="1" t="s">
        <v>12</v>
      </c>
      <c r="H52">
        <v>1</v>
      </c>
      <c r="I52">
        <v>90</v>
      </c>
      <c r="J52" s="2">
        <v>1</v>
      </c>
      <c r="K52" t="s">
        <v>73</v>
      </c>
      <c r="L52" t="s">
        <v>105</v>
      </c>
    </row>
    <row r="53" spans="1:12" x14ac:dyDescent="0.3">
      <c r="A53">
        <v>92991</v>
      </c>
      <c r="B53" t="s">
        <v>494</v>
      </c>
      <c r="C53" t="s">
        <v>43</v>
      </c>
      <c r="D53" t="s">
        <v>45</v>
      </c>
      <c r="E53" t="s">
        <v>45</v>
      </c>
      <c r="F53" t="s">
        <v>140</v>
      </c>
      <c r="G53" s="1" t="s">
        <v>13</v>
      </c>
      <c r="H53">
        <v>11</v>
      </c>
      <c r="I53">
        <v>782</v>
      </c>
      <c r="J53" s="2">
        <v>8.6888888888888882</v>
      </c>
      <c r="K53" t="s">
        <v>11</v>
      </c>
      <c r="L53" t="s">
        <v>105</v>
      </c>
    </row>
    <row r="54" spans="1:12" x14ac:dyDescent="0.3">
      <c r="A54">
        <v>92992</v>
      </c>
      <c r="B54" t="s">
        <v>494</v>
      </c>
      <c r="C54" t="s">
        <v>43</v>
      </c>
      <c r="D54" t="s">
        <v>45</v>
      </c>
      <c r="E54" t="s">
        <v>45</v>
      </c>
      <c r="F54" t="s">
        <v>140</v>
      </c>
      <c r="G54" s="1" t="s">
        <v>13</v>
      </c>
      <c r="H54">
        <v>7</v>
      </c>
      <c r="I54">
        <v>475</v>
      </c>
      <c r="J54" s="2">
        <v>5.2777777777777777</v>
      </c>
      <c r="K54" t="s">
        <v>40</v>
      </c>
      <c r="L54" t="s">
        <v>105</v>
      </c>
    </row>
    <row r="55" spans="1:12" x14ac:dyDescent="0.3">
      <c r="A55">
        <v>92993</v>
      </c>
      <c r="B55" t="s">
        <v>494</v>
      </c>
      <c r="C55" t="s">
        <v>43</v>
      </c>
      <c r="D55" t="s">
        <v>45</v>
      </c>
      <c r="E55" t="s">
        <v>45</v>
      </c>
      <c r="F55" t="s">
        <v>140</v>
      </c>
      <c r="G55" s="1" t="s">
        <v>13</v>
      </c>
      <c r="H55">
        <v>2</v>
      </c>
      <c r="I55">
        <v>180</v>
      </c>
      <c r="J55" s="2">
        <v>2</v>
      </c>
      <c r="K55" t="s">
        <v>42</v>
      </c>
      <c r="L55" t="s">
        <v>105</v>
      </c>
    </row>
    <row r="56" spans="1:12" x14ac:dyDescent="0.3">
      <c r="A56">
        <v>92994</v>
      </c>
      <c r="B56" t="s">
        <v>494</v>
      </c>
      <c r="C56" t="s">
        <v>43</v>
      </c>
      <c r="D56" t="s">
        <v>45</v>
      </c>
      <c r="E56" t="s">
        <v>45</v>
      </c>
      <c r="F56" t="s">
        <v>140</v>
      </c>
      <c r="G56" s="1" t="s">
        <v>13</v>
      </c>
      <c r="H56">
        <v>7435</v>
      </c>
      <c r="I56">
        <v>643072</v>
      </c>
      <c r="J56" s="2">
        <v>7145.2444444444445</v>
      </c>
      <c r="K56" t="s">
        <v>43</v>
      </c>
      <c r="L56" t="s">
        <v>105</v>
      </c>
    </row>
    <row r="57" spans="1:12" x14ac:dyDescent="0.3">
      <c r="A57">
        <v>92995</v>
      </c>
      <c r="B57" t="s">
        <v>494</v>
      </c>
      <c r="C57" t="s">
        <v>43</v>
      </c>
      <c r="D57" t="s">
        <v>45</v>
      </c>
      <c r="E57" t="s">
        <v>45</v>
      </c>
      <c r="F57" t="s">
        <v>140</v>
      </c>
      <c r="G57" s="1" t="s">
        <v>13</v>
      </c>
      <c r="H57">
        <v>4</v>
      </c>
      <c r="I57">
        <v>329</v>
      </c>
      <c r="J57" s="2">
        <v>3.6555555555555554</v>
      </c>
      <c r="K57" t="s">
        <v>68</v>
      </c>
      <c r="L57" t="s">
        <v>105</v>
      </c>
    </row>
    <row r="58" spans="1:12" x14ac:dyDescent="0.3">
      <c r="A58">
        <v>92996</v>
      </c>
      <c r="B58" t="s">
        <v>494</v>
      </c>
      <c r="C58" t="s">
        <v>43</v>
      </c>
      <c r="D58" t="s">
        <v>45</v>
      </c>
      <c r="E58" t="s">
        <v>45</v>
      </c>
      <c r="F58" t="s">
        <v>140</v>
      </c>
      <c r="G58" s="1" t="s">
        <v>13</v>
      </c>
      <c r="H58">
        <v>7</v>
      </c>
      <c r="I58">
        <v>571</v>
      </c>
      <c r="J58" s="2">
        <v>6.3444444444444441</v>
      </c>
      <c r="K58" t="s">
        <v>69</v>
      </c>
      <c r="L58" t="s">
        <v>105</v>
      </c>
    </row>
    <row r="59" spans="1:12" x14ac:dyDescent="0.3">
      <c r="A59">
        <v>92997</v>
      </c>
      <c r="B59" t="s">
        <v>494</v>
      </c>
      <c r="C59" t="s">
        <v>43</v>
      </c>
      <c r="D59" t="s">
        <v>45</v>
      </c>
      <c r="E59" t="s">
        <v>45</v>
      </c>
      <c r="F59" t="s">
        <v>140</v>
      </c>
      <c r="G59" s="1" t="s">
        <v>13</v>
      </c>
      <c r="H59">
        <v>1</v>
      </c>
      <c r="I59">
        <v>90</v>
      </c>
      <c r="J59" s="2">
        <v>1</v>
      </c>
      <c r="K59" t="s">
        <v>70</v>
      </c>
      <c r="L59" t="s">
        <v>105</v>
      </c>
    </row>
    <row r="60" spans="1:12" x14ac:dyDescent="0.3">
      <c r="A60">
        <v>92998</v>
      </c>
      <c r="B60" t="s">
        <v>494</v>
      </c>
      <c r="C60" t="s">
        <v>43</v>
      </c>
      <c r="D60" t="s">
        <v>45</v>
      </c>
      <c r="E60" t="s">
        <v>45</v>
      </c>
      <c r="F60" t="s">
        <v>140</v>
      </c>
      <c r="G60" s="1" t="s">
        <v>13</v>
      </c>
      <c r="H60">
        <v>2</v>
      </c>
      <c r="I60">
        <v>180</v>
      </c>
      <c r="J60" s="2">
        <v>2</v>
      </c>
      <c r="K60" t="s">
        <v>71</v>
      </c>
      <c r="L60" t="s">
        <v>105</v>
      </c>
    </row>
    <row r="61" spans="1:12" x14ac:dyDescent="0.3">
      <c r="A61">
        <v>92999</v>
      </c>
      <c r="B61" t="s">
        <v>494</v>
      </c>
      <c r="C61" t="s">
        <v>43</v>
      </c>
      <c r="D61" t="s">
        <v>45</v>
      </c>
      <c r="E61" t="s">
        <v>45</v>
      </c>
      <c r="F61" t="s">
        <v>140</v>
      </c>
      <c r="G61" s="1" t="s">
        <v>13</v>
      </c>
      <c r="H61">
        <v>3</v>
      </c>
      <c r="I61">
        <v>173</v>
      </c>
      <c r="J61" s="2">
        <v>1.9222222222222223</v>
      </c>
      <c r="K61" t="s">
        <v>73</v>
      </c>
      <c r="L61" t="s">
        <v>105</v>
      </c>
    </row>
    <row r="62" spans="1:12" x14ac:dyDescent="0.3">
      <c r="A62">
        <v>93000</v>
      </c>
      <c r="B62" t="s">
        <v>494</v>
      </c>
      <c r="C62" t="s">
        <v>43</v>
      </c>
      <c r="D62" t="s">
        <v>45</v>
      </c>
      <c r="E62" t="s">
        <v>45</v>
      </c>
      <c r="F62" t="s">
        <v>140</v>
      </c>
      <c r="G62" s="1" t="s">
        <v>13</v>
      </c>
      <c r="H62">
        <v>6</v>
      </c>
      <c r="I62">
        <v>422</v>
      </c>
      <c r="J62" s="2">
        <v>4.6888888888888891</v>
      </c>
      <c r="K62" t="s">
        <v>74</v>
      </c>
      <c r="L62" t="s">
        <v>105</v>
      </c>
    </row>
    <row r="63" spans="1:12" x14ac:dyDescent="0.3">
      <c r="A63">
        <v>93001</v>
      </c>
      <c r="B63" t="s">
        <v>494</v>
      </c>
      <c r="C63" t="s">
        <v>43</v>
      </c>
      <c r="D63" t="s">
        <v>45</v>
      </c>
      <c r="E63" t="s">
        <v>45</v>
      </c>
      <c r="F63" t="s">
        <v>140</v>
      </c>
      <c r="G63" s="1" t="s">
        <v>13</v>
      </c>
      <c r="H63">
        <v>7</v>
      </c>
      <c r="I63">
        <v>571</v>
      </c>
      <c r="J63" s="2">
        <v>6.3444444444444441</v>
      </c>
      <c r="K63" t="s">
        <v>79</v>
      </c>
      <c r="L63" t="s">
        <v>105</v>
      </c>
    </row>
    <row r="64" spans="1:12" x14ac:dyDescent="0.3">
      <c r="A64">
        <v>93002</v>
      </c>
      <c r="B64" t="s">
        <v>494</v>
      </c>
      <c r="C64" t="s">
        <v>43</v>
      </c>
      <c r="D64" t="s">
        <v>45</v>
      </c>
      <c r="E64" t="s">
        <v>45</v>
      </c>
      <c r="F64" t="s">
        <v>140</v>
      </c>
      <c r="G64" s="1" t="s">
        <v>13</v>
      </c>
      <c r="H64">
        <v>89</v>
      </c>
      <c r="I64">
        <v>6896</v>
      </c>
      <c r="J64" s="2">
        <v>76.62222222222222</v>
      </c>
      <c r="K64" t="s">
        <v>82</v>
      </c>
      <c r="L64" t="s">
        <v>105</v>
      </c>
    </row>
    <row r="65" spans="1:12" x14ac:dyDescent="0.3">
      <c r="A65">
        <v>93003</v>
      </c>
      <c r="B65" t="s">
        <v>494</v>
      </c>
      <c r="C65" t="s">
        <v>43</v>
      </c>
      <c r="D65" t="s">
        <v>45</v>
      </c>
      <c r="E65" t="s">
        <v>45</v>
      </c>
      <c r="F65" t="s">
        <v>140</v>
      </c>
      <c r="G65" s="1" t="s">
        <v>13</v>
      </c>
      <c r="H65">
        <v>3</v>
      </c>
      <c r="I65">
        <v>223</v>
      </c>
      <c r="J65" s="2">
        <v>2.4777777777777779</v>
      </c>
      <c r="K65" t="s">
        <v>83</v>
      </c>
      <c r="L65" t="s">
        <v>105</v>
      </c>
    </row>
    <row r="66" spans="1:12" x14ac:dyDescent="0.3">
      <c r="A66">
        <v>93004</v>
      </c>
      <c r="B66" t="s">
        <v>494</v>
      </c>
      <c r="C66" t="s">
        <v>43</v>
      </c>
      <c r="D66" t="s">
        <v>45</v>
      </c>
      <c r="E66" t="s">
        <v>45</v>
      </c>
      <c r="F66" t="s">
        <v>140</v>
      </c>
      <c r="G66" s="1" t="s">
        <v>13</v>
      </c>
      <c r="H66">
        <v>1</v>
      </c>
      <c r="I66">
        <v>90</v>
      </c>
      <c r="J66" s="2">
        <v>1</v>
      </c>
      <c r="K66" t="s">
        <v>88</v>
      </c>
      <c r="L66" t="s">
        <v>105</v>
      </c>
    </row>
    <row r="67" spans="1:12" x14ac:dyDescent="0.3">
      <c r="A67">
        <v>93005</v>
      </c>
      <c r="B67" t="s">
        <v>494</v>
      </c>
      <c r="C67" t="s">
        <v>43</v>
      </c>
      <c r="D67" t="s">
        <v>45</v>
      </c>
      <c r="E67" t="s">
        <v>45</v>
      </c>
      <c r="F67" t="s">
        <v>140</v>
      </c>
      <c r="G67" s="1" t="s">
        <v>13</v>
      </c>
      <c r="H67">
        <v>1</v>
      </c>
      <c r="I67">
        <v>90</v>
      </c>
      <c r="J67" s="2">
        <v>1</v>
      </c>
      <c r="K67" t="s">
        <v>93</v>
      </c>
      <c r="L67" t="s">
        <v>105</v>
      </c>
    </row>
    <row r="68" spans="1:12" x14ac:dyDescent="0.3">
      <c r="A68">
        <v>93006</v>
      </c>
      <c r="B68" t="s">
        <v>494</v>
      </c>
      <c r="C68" t="s">
        <v>43</v>
      </c>
      <c r="D68" t="s">
        <v>45</v>
      </c>
      <c r="E68" t="s">
        <v>45</v>
      </c>
      <c r="F68" t="s">
        <v>140</v>
      </c>
      <c r="G68" s="1" t="s">
        <v>14</v>
      </c>
      <c r="H68">
        <v>467</v>
      </c>
      <c r="I68">
        <v>40380</v>
      </c>
      <c r="J68" s="2">
        <v>448.66666666666669</v>
      </c>
      <c r="K68" t="s">
        <v>11</v>
      </c>
      <c r="L68" t="s">
        <v>105</v>
      </c>
    </row>
    <row r="69" spans="1:12" x14ac:dyDescent="0.3">
      <c r="A69">
        <v>93007</v>
      </c>
      <c r="B69" t="s">
        <v>494</v>
      </c>
      <c r="C69" t="s">
        <v>43</v>
      </c>
      <c r="D69" t="s">
        <v>45</v>
      </c>
      <c r="E69" t="s">
        <v>45</v>
      </c>
      <c r="F69" t="s">
        <v>140</v>
      </c>
      <c r="G69" s="1" t="s">
        <v>14</v>
      </c>
      <c r="H69">
        <v>3</v>
      </c>
      <c r="I69">
        <v>239</v>
      </c>
      <c r="J69" s="2">
        <v>2.6555555555555554</v>
      </c>
      <c r="K69" t="s">
        <v>20</v>
      </c>
      <c r="L69" t="s">
        <v>105</v>
      </c>
    </row>
    <row r="70" spans="1:12" x14ac:dyDescent="0.3">
      <c r="A70">
        <v>93008</v>
      </c>
      <c r="B70" t="s">
        <v>494</v>
      </c>
      <c r="C70" t="s">
        <v>43</v>
      </c>
      <c r="D70" t="s">
        <v>45</v>
      </c>
      <c r="E70" t="s">
        <v>45</v>
      </c>
      <c r="F70" t="s">
        <v>140</v>
      </c>
      <c r="G70" s="1" t="s">
        <v>14</v>
      </c>
      <c r="H70">
        <v>5</v>
      </c>
      <c r="I70">
        <v>424</v>
      </c>
      <c r="J70" s="2">
        <v>4.7111111111111112</v>
      </c>
      <c r="K70" t="s">
        <v>21</v>
      </c>
      <c r="L70" t="s">
        <v>105</v>
      </c>
    </row>
    <row r="71" spans="1:12" x14ac:dyDescent="0.3">
      <c r="A71">
        <v>93009</v>
      </c>
      <c r="B71" t="s">
        <v>494</v>
      </c>
      <c r="C71" t="s">
        <v>43</v>
      </c>
      <c r="D71" t="s">
        <v>45</v>
      </c>
      <c r="E71" t="s">
        <v>45</v>
      </c>
      <c r="F71" t="s">
        <v>140</v>
      </c>
      <c r="G71" s="1" t="s">
        <v>14</v>
      </c>
      <c r="H71">
        <v>1</v>
      </c>
      <c r="I71">
        <v>90</v>
      </c>
      <c r="J71" s="2">
        <v>1</v>
      </c>
      <c r="K71" t="s">
        <v>22</v>
      </c>
      <c r="L71" t="s">
        <v>105</v>
      </c>
    </row>
    <row r="72" spans="1:12" x14ac:dyDescent="0.3">
      <c r="A72">
        <v>93010</v>
      </c>
      <c r="B72" t="s">
        <v>494</v>
      </c>
      <c r="C72" t="s">
        <v>43</v>
      </c>
      <c r="D72" t="s">
        <v>45</v>
      </c>
      <c r="E72" t="s">
        <v>45</v>
      </c>
      <c r="F72" t="s">
        <v>140</v>
      </c>
      <c r="G72" s="1" t="s">
        <v>14</v>
      </c>
      <c r="H72">
        <v>1</v>
      </c>
      <c r="I72">
        <v>90</v>
      </c>
      <c r="J72" s="2">
        <v>1</v>
      </c>
      <c r="K72" t="s">
        <v>23</v>
      </c>
      <c r="L72" t="s">
        <v>105</v>
      </c>
    </row>
    <row r="73" spans="1:12" x14ac:dyDescent="0.3">
      <c r="A73">
        <v>93011</v>
      </c>
      <c r="B73" t="s">
        <v>494</v>
      </c>
      <c r="C73" t="s">
        <v>43</v>
      </c>
      <c r="D73" t="s">
        <v>45</v>
      </c>
      <c r="E73" t="s">
        <v>45</v>
      </c>
      <c r="F73" t="s">
        <v>140</v>
      </c>
      <c r="G73" s="1" t="s">
        <v>14</v>
      </c>
      <c r="H73">
        <v>1</v>
      </c>
      <c r="I73">
        <v>59</v>
      </c>
      <c r="J73" s="2">
        <v>0.65555555555555556</v>
      </c>
      <c r="K73" t="s">
        <v>24</v>
      </c>
      <c r="L73" t="s">
        <v>105</v>
      </c>
    </row>
    <row r="74" spans="1:12" x14ac:dyDescent="0.3">
      <c r="A74">
        <v>93012</v>
      </c>
      <c r="B74" t="s">
        <v>494</v>
      </c>
      <c r="C74" t="s">
        <v>43</v>
      </c>
      <c r="D74" t="s">
        <v>45</v>
      </c>
      <c r="E74" t="s">
        <v>45</v>
      </c>
      <c r="F74" t="s">
        <v>140</v>
      </c>
      <c r="G74" s="1" t="s">
        <v>14</v>
      </c>
      <c r="H74">
        <v>2</v>
      </c>
      <c r="I74">
        <v>180</v>
      </c>
      <c r="J74" s="2">
        <v>2</v>
      </c>
      <c r="K74" t="s">
        <v>25</v>
      </c>
      <c r="L74" t="s">
        <v>105</v>
      </c>
    </row>
    <row r="75" spans="1:12" x14ac:dyDescent="0.3">
      <c r="A75">
        <v>93013</v>
      </c>
      <c r="B75" t="s">
        <v>494</v>
      </c>
      <c r="C75" t="s">
        <v>43</v>
      </c>
      <c r="D75" t="s">
        <v>45</v>
      </c>
      <c r="E75" t="s">
        <v>45</v>
      </c>
      <c r="F75" t="s">
        <v>140</v>
      </c>
      <c r="G75" s="1" t="s">
        <v>14</v>
      </c>
      <c r="H75">
        <v>2</v>
      </c>
      <c r="I75">
        <v>149</v>
      </c>
      <c r="J75" s="2">
        <v>1.6555555555555554</v>
      </c>
      <c r="K75" t="s">
        <v>26</v>
      </c>
      <c r="L75" t="s">
        <v>105</v>
      </c>
    </row>
    <row r="76" spans="1:12" x14ac:dyDescent="0.3">
      <c r="A76">
        <v>93014</v>
      </c>
      <c r="B76" t="s">
        <v>494</v>
      </c>
      <c r="C76" t="s">
        <v>43</v>
      </c>
      <c r="D76" t="s">
        <v>45</v>
      </c>
      <c r="E76" t="s">
        <v>45</v>
      </c>
      <c r="F76" t="s">
        <v>140</v>
      </c>
      <c r="G76" s="1" t="s">
        <v>14</v>
      </c>
      <c r="H76">
        <v>5</v>
      </c>
      <c r="I76">
        <v>450</v>
      </c>
      <c r="J76" s="2">
        <v>5</v>
      </c>
      <c r="K76" t="s">
        <v>27</v>
      </c>
      <c r="L76" t="s">
        <v>105</v>
      </c>
    </row>
    <row r="77" spans="1:12" x14ac:dyDescent="0.3">
      <c r="A77">
        <v>93015</v>
      </c>
      <c r="B77" t="s">
        <v>494</v>
      </c>
      <c r="C77" t="s">
        <v>43</v>
      </c>
      <c r="D77" t="s">
        <v>45</v>
      </c>
      <c r="E77" t="s">
        <v>45</v>
      </c>
      <c r="F77" t="s">
        <v>140</v>
      </c>
      <c r="G77" s="1" t="s">
        <v>14</v>
      </c>
      <c r="H77">
        <v>4</v>
      </c>
      <c r="I77">
        <v>360</v>
      </c>
      <c r="J77" s="2">
        <v>4</v>
      </c>
      <c r="K77" t="s">
        <v>28</v>
      </c>
      <c r="L77" t="s">
        <v>105</v>
      </c>
    </row>
    <row r="78" spans="1:12" x14ac:dyDescent="0.3">
      <c r="A78">
        <v>93016</v>
      </c>
      <c r="B78" t="s">
        <v>494</v>
      </c>
      <c r="C78" t="s">
        <v>43</v>
      </c>
      <c r="D78" t="s">
        <v>45</v>
      </c>
      <c r="E78" t="s">
        <v>45</v>
      </c>
      <c r="F78" t="s">
        <v>140</v>
      </c>
      <c r="G78" s="1" t="s">
        <v>14</v>
      </c>
      <c r="H78">
        <v>13</v>
      </c>
      <c r="I78">
        <v>1021</v>
      </c>
      <c r="J78" s="2">
        <v>11.344444444444445</v>
      </c>
      <c r="K78" t="s">
        <v>29</v>
      </c>
      <c r="L78" t="s">
        <v>105</v>
      </c>
    </row>
    <row r="79" spans="1:12" x14ac:dyDescent="0.3">
      <c r="A79">
        <v>93017</v>
      </c>
      <c r="B79" t="s">
        <v>494</v>
      </c>
      <c r="C79" t="s">
        <v>43</v>
      </c>
      <c r="D79" t="s">
        <v>45</v>
      </c>
      <c r="E79" t="s">
        <v>45</v>
      </c>
      <c r="F79" t="s">
        <v>140</v>
      </c>
      <c r="G79" s="1" t="s">
        <v>14</v>
      </c>
      <c r="H79">
        <v>1</v>
      </c>
      <c r="I79">
        <v>62</v>
      </c>
      <c r="J79" s="2">
        <v>0.68888888888888888</v>
      </c>
      <c r="K79" t="s">
        <v>30</v>
      </c>
      <c r="L79" t="s">
        <v>105</v>
      </c>
    </row>
    <row r="80" spans="1:12" x14ac:dyDescent="0.3">
      <c r="A80">
        <v>93018</v>
      </c>
      <c r="B80" t="s">
        <v>494</v>
      </c>
      <c r="C80" t="s">
        <v>43</v>
      </c>
      <c r="D80" t="s">
        <v>45</v>
      </c>
      <c r="E80" t="s">
        <v>45</v>
      </c>
      <c r="F80" t="s">
        <v>140</v>
      </c>
      <c r="G80" s="1" t="s">
        <v>14</v>
      </c>
      <c r="H80">
        <v>5</v>
      </c>
      <c r="I80">
        <v>450</v>
      </c>
      <c r="J80" s="2">
        <v>5</v>
      </c>
      <c r="K80" t="s">
        <v>31</v>
      </c>
      <c r="L80" t="s">
        <v>105</v>
      </c>
    </row>
    <row r="81" spans="1:12" x14ac:dyDescent="0.3">
      <c r="A81">
        <v>93019</v>
      </c>
      <c r="B81" t="s">
        <v>494</v>
      </c>
      <c r="C81" t="s">
        <v>43</v>
      </c>
      <c r="D81" t="s">
        <v>45</v>
      </c>
      <c r="E81" t="s">
        <v>45</v>
      </c>
      <c r="F81" t="s">
        <v>140</v>
      </c>
      <c r="G81" s="1" t="s">
        <v>14</v>
      </c>
      <c r="H81">
        <v>5</v>
      </c>
      <c r="I81">
        <v>450</v>
      </c>
      <c r="J81" s="2">
        <v>5</v>
      </c>
      <c r="K81" t="s">
        <v>32</v>
      </c>
      <c r="L81" t="s">
        <v>105</v>
      </c>
    </row>
    <row r="82" spans="1:12" x14ac:dyDescent="0.3">
      <c r="A82">
        <v>93020</v>
      </c>
      <c r="B82" t="s">
        <v>494</v>
      </c>
      <c r="C82" t="s">
        <v>43</v>
      </c>
      <c r="D82" t="s">
        <v>45</v>
      </c>
      <c r="E82" t="s">
        <v>45</v>
      </c>
      <c r="F82" t="s">
        <v>140</v>
      </c>
      <c r="G82" s="1" t="s">
        <v>14</v>
      </c>
      <c r="H82">
        <v>40</v>
      </c>
      <c r="I82">
        <v>3364</v>
      </c>
      <c r="J82" s="2">
        <v>37.37777777777778</v>
      </c>
      <c r="K82" t="s">
        <v>33</v>
      </c>
      <c r="L82" t="s">
        <v>105</v>
      </c>
    </row>
    <row r="83" spans="1:12" x14ac:dyDescent="0.3">
      <c r="A83">
        <v>93021</v>
      </c>
      <c r="B83" t="s">
        <v>494</v>
      </c>
      <c r="C83" t="s">
        <v>43</v>
      </c>
      <c r="D83" t="s">
        <v>45</v>
      </c>
      <c r="E83" t="s">
        <v>45</v>
      </c>
      <c r="F83" t="s">
        <v>140</v>
      </c>
      <c r="G83" s="1" t="s">
        <v>14</v>
      </c>
      <c r="H83">
        <v>22</v>
      </c>
      <c r="I83">
        <v>1741</v>
      </c>
      <c r="J83" s="2">
        <v>19.344444444444445</v>
      </c>
      <c r="K83" t="s">
        <v>35</v>
      </c>
      <c r="L83" t="s">
        <v>105</v>
      </c>
    </row>
    <row r="84" spans="1:12" x14ac:dyDescent="0.3">
      <c r="A84">
        <v>93022</v>
      </c>
      <c r="B84" t="s">
        <v>494</v>
      </c>
      <c r="C84" t="s">
        <v>43</v>
      </c>
      <c r="D84" t="s">
        <v>45</v>
      </c>
      <c r="E84" t="s">
        <v>45</v>
      </c>
      <c r="F84" t="s">
        <v>140</v>
      </c>
      <c r="G84" s="1" t="s">
        <v>14</v>
      </c>
      <c r="H84">
        <v>6</v>
      </c>
      <c r="I84">
        <v>481</v>
      </c>
      <c r="J84" s="2">
        <v>5.3444444444444441</v>
      </c>
      <c r="K84" t="s">
        <v>37</v>
      </c>
      <c r="L84" t="s">
        <v>105</v>
      </c>
    </row>
    <row r="85" spans="1:12" x14ac:dyDescent="0.3">
      <c r="A85">
        <v>93023</v>
      </c>
      <c r="B85" t="s">
        <v>494</v>
      </c>
      <c r="C85" t="s">
        <v>43</v>
      </c>
      <c r="D85" t="s">
        <v>45</v>
      </c>
      <c r="E85" t="s">
        <v>45</v>
      </c>
      <c r="F85" t="s">
        <v>140</v>
      </c>
      <c r="G85" s="1" t="s">
        <v>14</v>
      </c>
      <c r="H85">
        <v>1</v>
      </c>
      <c r="I85">
        <v>90</v>
      </c>
      <c r="J85" s="2">
        <v>1</v>
      </c>
      <c r="K85" t="s">
        <v>38</v>
      </c>
      <c r="L85" t="s">
        <v>105</v>
      </c>
    </row>
    <row r="86" spans="1:12" x14ac:dyDescent="0.3">
      <c r="A86">
        <v>93024</v>
      </c>
      <c r="B86" t="s">
        <v>494</v>
      </c>
      <c r="C86" t="s">
        <v>43</v>
      </c>
      <c r="D86" t="s">
        <v>45</v>
      </c>
      <c r="E86" t="s">
        <v>45</v>
      </c>
      <c r="F86" t="s">
        <v>140</v>
      </c>
      <c r="G86" s="1" t="s">
        <v>14</v>
      </c>
      <c r="H86">
        <v>3</v>
      </c>
      <c r="I86">
        <v>270</v>
      </c>
      <c r="J86" s="2">
        <v>3</v>
      </c>
      <c r="K86" t="s">
        <v>39</v>
      </c>
      <c r="L86" t="s">
        <v>105</v>
      </c>
    </row>
    <row r="87" spans="1:12" x14ac:dyDescent="0.3">
      <c r="A87">
        <v>93025</v>
      </c>
      <c r="B87" t="s">
        <v>494</v>
      </c>
      <c r="C87" t="s">
        <v>43</v>
      </c>
      <c r="D87" t="s">
        <v>45</v>
      </c>
      <c r="E87" t="s">
        <v>45</v>
      </c>
      <c r="F87" t="s">
        <v>140</v>
      </c>
      <c r="G87" s="1" t="s">
        <v>14</v>
      </c>
      <c r="H87">
        <v>347</v>
      </c>
      <c r="I87">
        <v>30156</v>
      </c>
      <c r="J87" s="2">
        <v>335.06666666666666</v>
      </c>
      <c r="K87" t="s">
        <v>40</v>
      </c>
      <c r="L87" t="s">
        <v>105</v>
      </c>
    </row>
    <row r="88" spans="1:12" x14ac:dyDescent="0.3">
      <c r="A88">
        <v>93026</v>
      </c>
      <c r="B88" t="s">
        <v>494</v>
      </c>
      <c r="C88" t="s">
        <v>43</v>
      </c>
      <c r="D88" t="s">
        <v>45</v>
      </c>
      <c r="E88" t="s">
        <v>45</v>
      </c>
      <c r="F88" t="s">
        <v>140</v>
      </c>
      <c r="G88" s="1" t="s">
        <v>14</v>
      </c>
      <c r="H88">
        <v>13</v>
      </c>
      <c r="I88">
        <v>1170</v>
      </c>
      <c r="J88" s="2">
        <v>13</v>
      </c>
      <c r="K88" t="s">
        <v>41</v>
      </c>
      <c r="L88" t="s">
        <v>105</v>
      </c>
    </row>
    <row r="89" spans="1:12" x14ac:dyDescent="0.3">
      <c r="A89">
        <v>93027</v>
      </c>
      <c r="B89" t="s">
        <v>494</v>
      </c>
      <c r="C89" t="s">
        <v>43</v>
      </c>
      <c r="D89" t="s">
        <v>45</v>
      </c>
      <c r="E89" t="s">
        <v>45</v>
      </c>
      <c r="F89" t="s">
        <v>140</v>
      </c>
      <c r="G89" s="1" t="s">
        <v>14</v>
      </c>
      <c r="H89">
        <v>42</v>
      </c>
      <c r="I89">
        <v>3599</v>
      </c>
      <c r="J89" s="2">
        <v>39.988888888888887</v>
      </c>
      <c r="K89" t="s">
        <v>42</v>
      </c>
      <c r="L89" t="s">
        <v>105</v>
      </c>
    </row>
    <row r="90" spans="1:12" x14ac:dyDescent="0.3">
      <c r="A90">
        <v>93028</v>
      </c>
      <c r="B90" t="s">
        <v>494</v>
      </c>
      <c r="C90" t="s">
        <v>43</v>
      </c>
      <c r="D90" t="s">
        <v>45</v>
      </c>
      <c r="E90" t="s">
        <v>45</v>
      </c>
      <c r="F90" t="s">
        <v>140</v>
      </c>
      <c r="G90" s="1" t="s">
        <v>14</v>
      </c>
      <c r="H90">
        <v>60339</v>
      </c>
      <c r="I90">
        <v>5253109</v>
      </c>
      <c r="J90" s="2">
        <v>58367.87777777778</v>
      </c>
      <c r="K90" t="s">
        <v>43</v>
      </c>
      <c r="L90" t="s">
        <v>105</v>
      </c>
    </row>
    <row r="91" spans="1:12" x14ac:dyDescent="0.3">
      <c r="A91">
        <v>93029</v>
      </c>
      <c r="B91" t="s">
        <v>494</v>
      </c>
      <c r="C91" t="s">
        <v>43</v>
      </c>
      <c r="D91" t="s">
        <v>45</v>
      </c>
      <c r="E91" t="s">
        <v>45</v>
      </c>
      <c r="F91" t="s">
        <v>140</v>
      </c>
      <c r="G91" s="1" t="s">
        <v>14</v>
      </c>
      <c r="H91">
        <v>109</v>
      </c>
      <c r="I91">
        <v>9506</v>
      </c>
      <c r="J91" s="2">
        <v>105.62222222222222</v>
      </c>
      <c r="K91" t="s">
        <v>68</v>
      </c>
      <c r="L91" t="s">
        <v>105</v>
      </c>
    </row>
    <row r="92" spans="1:12" x14ac:dyDescent="0.3">
      <c r="A92">
        <v>93030</v>
      </c>
      <c r="B92" t="s">
        <v>494</v>
      </c>
      <c r="C92" t="s">
        <v>43</v>
      </c>
      <c r="D92" t="s">
        <v>45</v>
      </c>
      <c r="E92" t="s">
        <v>45</v>
      </c>
      <c r="F92" t="s">
        <v>140</v>
      </c>
      <c r="G92" s="1" t="s">
        <v>14</v>
      </c>
      <c r="H92">
        <v>209</v>
      </c>
      <c r="I92">
        <v>17920</v>
      </c>
      <c r="J92" s="2">
        <v>199.11111111111111</v>
      </c>
      <c r="K92" t="s">
        <v>69</v>
      </c>
      <c r="L92" t="s">
        <v>105</v>
      </c>
    </row>
    <row r="93" spans="1:12" x14ac:dyDescent="0.3">
      <c r="A93">
        <v>93031</v>
      </c>
      <c r="B93" t="s">
        <v>494</v>
      </c>
      <c r="C93" t="s">
        <v>43</v>
      </c>
      <c r="D93" t="s">
        <v>45</v>
      </c>
      <c r="E93" t="s">
        <v>45</v>
      </c>
      <c r="F93" t="s">
        <v>140</v>
      </c>
      <c r="G93" s="1" t="s">
        <v>14</v>
      </c>
      <c r="H93">
        <v>4</v>
      </c>
      <c r="I93">
        <v>301</v>
      </c>
      <c r="J93" s="2">
        <v>3.3444444444444446</v>
      </c>
      <c r="K93" t="s">
        <v>70</v>
      </c>
      <c r="L93" t="s">
        <v>105</v>
      </c>
    </row>
    <row r="94" spans="1:12" x14ac:dyDescent="0.3">
      <c r="A94">
        <v>93032</v>
      </c>
      <c r="B94" t="s">
        <v>494</v>
      </c>
      <c r="C94" t="s">
        <v>43</v>
      </c>
      <c r="D94" t="s">
        <v>45</v>
      </c>
      <c r="E94" t="s">
        <v>45</v>
      </c>
      <c r="F94" t="s">
        <v>140</v>
      </c>
      <c r="G94" s="1" t="s">
        <v>14</v>
      </c>
      <c r="H94">
        <v>12</v>
      </c>
      <c r="I94">
        <v>1052</v>
      </c>
      <c r="J94" s="2">
        <v>11.688888888888888</v>
      </c>
      <c r="K94" t="s">
        <v>71</v>
      </c>
      <c r="L94" t="s">
        <v>105</v>
      </c>
    </row>
    <row r="95" spans="1:12" x14ac:dyDescent="0.3">
      <c r="A95">
        <v>93033</v>
      </c>
      <c r="B95" t="s">
        <v>494</v>
      </c>
      <c r="C95" t="s">
        <v>43</v>
      </c>
      <c r="D95" t="s">
        <v>45</v>
      </c>
      <c r="E95" t="s">
        <v>45</v>
      </c>
      <c r="F95" t="s">
        <v>140</v>
      </c>
      <c r="G95" s="1" t="s">
        <v>14</v>
      </c>
      <c r="H95">
        <v>2</v>
      </c>
      <c r="I95">
        <v>180</v>
      </c>
      <c r="J95" s="2">
        <v>2</v>
      </c>
      <c r="K95" t="s">
        <v>72</v>
      </c>
      <c r="L95" t="s">
        <v>105</v>
      </c>
    </row>
    <row r="96" spans="1:12" x14ac:dyDescent="0.3">
      <c r="A96">
        <v>93034</v>
      </c>
      <c r="B96" t="s">
        <v>494</v>
      </c>
      <c r="C96" t="s">
        <v>43</v>
      </c>
      <c r="D96" t="s">
        <v>45</v>
      </c>
      <c r="E96" t="s">
        <v>45</v>
      </c>
      <c r="F96" t="s">
        <v>140</v>
      </c>
      <c r="G96" s="1" t="s">
        <v>14</v>
      </c>
      <c r="H96">
        <v>20</v>
      </c>
      <c r="I96">
        <v>1671</v>
      </c>
      <c r="J96" s="2">
        <v>18.566666666666666</v>
      </c>
      <c r="K96" t="s">
        <v>73</v>
      </c>
      <c r="L96" t="s">
        <v>105</v>
      </c>
    </row>
    <row r="97" spans="1:12" x14ac:dyDescent="0.3">
      <c r="A97">
        <v>93035</v>
      </c>
      <c r="B97" t="s">
        <v>494</v>
      </c>
      <c r="C97" t="s">
        <v>43</v>
      </c>
      <c r="D97" t="s">
        <v>45</v>
      </c>
      <c r="E97" t="s">
        <v>45</v>
      </c>
      <c r="F97" t="s">
        <v>140</v>
      </c>
      <c r="G97" s="1" t="s">
        <v>14</v>
      </c>
      <c r="H97">
        <v>56</v>
      </c>
      <c r="I97">
        <v>4767</v>
      </c>
      <c r="J97" s="2">
        <v>52.966666666666669</v>
      </c>
      <c r="K97" t="s">
        <v>74</v>
      </c>
      <c r="L97" t="s">
        <v>105</v>
      </c>
    </row>
    <row r="98" spans="1:12" x14ac:dyDescent="0.3">
      <c r="A98">
        <v>93036</v>
      </c>
      <c r="B98" t="s">
        <v>494</v>
      </c>
      <c r="C98" t="s">
        <v>43</v>
      </c>
      <c r="D98" t="s">
        <v>45</v>
      </c>
      <c r="E98" t="s">
        <v>45</v>
      </c>
      <c r="F98" t="s">
        <v>140</v>
      </c>
      <c r="G98" s="1" t="s">
        <v>14</v>
      </c>
      <c r="H98">
        <v>5</v>
      </c>
      <c r="I98">
        <v>450</v>
      </c>
      <c r="J98" s="2">
        <v>5</v>
      </c>
      <c r="K98" t="s">
        <v>75</v>
      </c>
      <c r="L98" t="s">
        <v>105</v>
      </c>
    </row>
    <row r="99" spans="1:12" x14ac:dyDescent="0.3">
      <c r="A99">
        <v>93037</v>
      </c>
      <c r="B99" t="s">
        <v>494</v>
      </c>
      <c r="C99" t="s">
        <v>43</v>
      </c>
      <c r="D99" t="s">
        <v>45</v>
      </c>
      <c r="E99" t="s">
        <v>45</v>
      </c>
      <c r="F99" t="s">
        <v>140</v>
      </c>
      <c r="G99" s="1" t="s">
        <v>14</v>
      </c>
      <c r="H99">
        <v>1</v>
      </c>
      <c r="I99">
        <v>90</v>
      </c>
      <c r="J99" s="2">
        <v>1</v>
      </c>
      <c r="K99" t="s">
        <v>76</v>
      </c>
      <c r="L99" t="s">
        <v>105</v>
      </c>
    </row>
    <row r="100" spans="1:12" x14ac:dyDescent="0.3">
      <c r="A100">
        <v>93038</v>
      </c>
      <c r="B100" t="s">
        <v>494</v>
      </c>
      <c r="C100" t="s">
        <v>43</v>
      </c>
      <c r="D100" t="s">
        <v>45</v>
      </c>
      <c r="E100" t="s">
        <v>45</v>
      </c>
      <c r="F100" t="s">
        <v>140</v>
      </c>
      <c r="G100" s="1" t="s">
        <v>14</v>
      </c>
      <c r="H100">
        <v>1</v>
      </c>
      <c r="I100">
        <v>62</v>
      </c>
      <c r="J100" s="2">
        <v>0.68888888888888888</v>
      </c>
      <c r="K100" t="s">
        <v>77</v>
      </c>
      <c r="L100" t="s">
        <v>105</v>
      </c>
    </row>
    <row r="101" spans="1:12" x14ac:dyDescent="0.3">
      <c r="A101">
        <v>93039</v>
      </c>
      <c r="B101" t="s">
        <v>494</v>
      </c>
      <c r="C101" t="s">
        <v>43</v>
      </c>
      <c r="D101" t="s">
        <v>45</v>
      </c>
      <c r="E101" t="s">
        <v>45</v>
      </c>
      <c r="F101" t="s">
        <v>140</v>
      </c>
      <c r="G101" s="1" t="s">
        <v>14</v>
      </c>
      <c r="H101">
        <v>2</v>
      </c>
      <c r="I101">
        <v>180</v>
      </c>
      <c r="J101" s="2">
        <v>2</v>
      </c>
      <c r="K101" t="s">
        <v>78</v>
      </c>
      <c r="L101" t="s">
        <v>105</v>
      </c>
    </row>
    <row r="102" spans="1:12" x14ac:dyDescent="0.3">
      <c r="A102">
        <v>93040</v>
      </c>
      <c r="B102" t="s">
        <v>494</v>
      </c>
      <c r="C102" t="s">
        <v>43</v>
      </c>
      <c r="D102" t="s">
        <v>45</v>
      </c>
      <c r="E102" t="s">
        <v>45</v>
      </c>
      <c r="F102" t="s">
        <v>140</v>
      </c>
      <c r="G102" s="1" t="s">
        <v>14</v>
      </c>
      <c r="H102">
        <v>191</v>
      </c>
      <c r="I102">
        <v>16597</v>
      </c>
      <c r="J102" s="2">
        <v>184.4111111111111</v>
      </c>
      <c r="K102" t="s">
        <v>79</v>
      </c>
      <c r="L102" t="s">
        <v>105</v>
      </c>
    </row>
    <row r="103" spans="1:12" x14ac:dyDescent="0.3">
      <c r="A103">
        <v>93041</v>
      </c>
      <c r="B103" t="s">
        <v>494</v>
      </c>
      <c r="C103" t="s">
        <v>43</v>
      </c>
      <c r="D103" t="s">
        <v>45</v>
      </c>
      <c r="E103" t="s">
        <v>45</v>
      </c>
      <c r="F103" t="s">
        <v>140</v>
      </c>
      <c r="G103" s="1" t="s">
        <v>14</v>
      </c>
      <c r="H103">
        <v>102</v>
      </c>
      <c r="I103">
        <v>8848</v>
      </c>
      <c r="J103" s="2">
        <v>98.311111111111117</v>
      </c>
      <c r="K103" t="s">
        <v>80</v>
      </c>
      <c r="L103" t="s">
        <v>105</v>
      </c>
    </row>
    <row r="104" spans="1:12" x14ac:dyDescent="0.3">
      <c r="A104">
        <v>93042</v>
      </c>
      <c r="B104" t="s">
        <v>494</v>
      </c>
      <c r="C104" t="s">
        <v>43</v>
      </c>
      <c r="D104" t="s">
        <v>45</v>
      </c>
      <c r="E104" t="s">
        <v>45</v>
      </c>
      <c r="F104" t="s">
        <v>140</v>
      </c>
      <c r="G104" s="1" t="s">
        <v>14</v>
      </c>
      <c r="H104">
        <v>4</v>
      </c>
      <c r="I104">
        <v>329</v>
      </c>
      <c r="J104" s="2">
        <v>3.6555555555555554</v>
      </c>
      <c r="K104" t="s">
        <v>81</v>
      </c>
      <c r="L104" t="s">
        <v>105</v>
      </c>
    </row>
    <row r="105" spans="1:12" x14ac:dyDescent="0.3">
      <c r="A105">
        <v>93043</v>
      </c>
      <c r="B105" t="s">
        <v>494</v>
      </c>
      <c r="C105" t="s">
        <v>43</v>
      </c>
      <c r="D105" t="s">
        <v>45</v>
      </c>
      <c r="E105" t="s">
        <v>45</v>
      </c>
      <c r="F105" t="s">
        <v>140</v>
      </c>
      <c r="G105" s="1" t="s">
        <v>14</v>
      </c>
      <c r="H105">
        <v>1870</v>
      </c>
      <c r="I105">
        <v>159920</v>
      </c>
      <c r="J105" s="2">
        <v>1776.8888888888889</v>
      </c>
      <c r="K105" t="s">
        <v>82</v>
      </c>
      <c r="L105" t="s">
        <v>105</v>
      </c>
    </row>
    <row r="106" spans="1:12" x14ac:dyDescent="0.3">
      <c r="A106">
        <v>93044</v>
      </c>
      <c r="B106" t="s">
        <v>494</v>
      </c>
      <c r="C106" t="s">
        <v>43</v>
      </c>
      <c r="D106" t="s">
        <v>45</v>
      </c>
      <c r="E106" t="s">
        <v>45</v>
      </c>
      <c r="F106" t="s">
        <v>140</v>
      </c>
      <c r="G106" s="1" t="s">
        <v>14</v>
      </c>
      <c r="H106">
        <v>177</v>
      </c>
      <c r="I106">
        <v>12269</v>
      </c>
      <c r="J106" s="2">
        <v>136.32222222222222</v>
      </c>
      <c r="K106" t="s">
        <v>83</v>
      </c>
      <c r="L106" t="s">
        <v>105</v>
      </c>
    </row>
    <row r="107" spans="1:12" x14ac:dyDescent="0.3">
      <c r="A107">
        <v>93045</v>
      </c>
      <c r="B107" t="s">
        <v>494</v>
      </c>
      <c r="C107" t="s">
        <v>43</v>
      </c>
      <c r="D107" t="s">
        <v>45</v>
      </c>
      <c r="E107" t="s">
        <v>45</v>
      </c>
      <c r="F107" t="s">
        <v>140</v>
      </c>
      <c r="G107" s="1" t="s">
        <v>14</v>
      </c>
      <c r="H107">
        <v>4</v>
      </c>
      <c r="I107">
        <v>360</v>
      </c>
      <c r="J107" s="2">
        <v>4</v>
      </c>
      <c r="K107" t="s">
        <v>84</v>
      </c>
      <c r="L107" t="s">
        <v>105</v>
      </c>
    </row>
    <row r="108" spans="1:12" x14ac:dyDescent="0.3">
      <c r="A108">
        <v>93046</v>
      </c>
      <c r="B108" t="s">
        <v>494</v>
      </c>
      <c r="C108" t="s">
        <v>43</v>
      </c>
      <c r="D108" t="s">
        <v>45</v>
      </c>
      <c r="E108" t="s">
        <v>45</v>
      </c>
      <c r="F108" t="s">
        <v>140</v>
      </c>
      <c r="G108" s="1" t="s">
        <v>14</v>
      </c>
      <c r="H108">
        <v>1</v>
      </c>
      <c r="I108">
        <v>90</v>
      </c>
      <c r="J108" s="2">
        <v>1</v>
      </c>
      <c r="K108" t="s">
        <v>85</v>
      </c>
      <c r="L108" t="s">
        <v>105</v>
      </c>
    </row>
    <row r="109" spans="1:12" x14ac:dyDescent="0.3">
      <c r="A109">
        <v>93047</v>
      </c>
      <c r="B109" t="s">
        <v>494</v>
      </c>
      <c r="C109" t="s">
        <v>43</v>
      </c>
      <c r="D109" t="s">
        <v>45</v>
      </c>
      <c r="E109" t="s">
        <v>45</v>
      </c>
      <c r="F109" t="s">
        <v>140</v>
      </c>
      <c r="G109" s="1" t="s">
        <v>14</v>
      </c>
      <c r="H109">
        <v>1</v>
      </c>
      <c r="I109">
        <v>90</v>
      </c>
      <c r="J109" s="2">
        <v>1</v>
      </c>
      <c r="K109" t="s">
        <v>86</v>
      </c>
      <c r="L109" t="s">
        <v>105</v>
      </c>
    </row>
    <row r="110" spans="1:12" x14ac:dyDescent="0.3">
      <c r="A110">
        <v>93048</v>
      </c>
      <c r="B110" t="s">
        <v>494</v>
      </c>
      <c r="C110" t="s">
        <v>43</v>
      </c>
      <c r="D110" t="s">
        <v>45</v>
      </c>
      <c r="E110" t="s">
        <v>45</v>
      </c>
      <c r="F110" t="s">
        <v>140</v>
      </c>
      <c r="G110" s="1" t="s">
        <v>14</v>
      </c>
      <c r="H110">
        <v>8</v>
      </c>
      <c r="I110">
        <v>720</v>
      </c>
      <c r="J110" s="2">
        <v>8</v>
      </c>
      <c r="K110" t="s">
        <v>88</v>
      </c>
      <c r="L110" t="s">
        <v>105</v>
      </c>
    </row>
    <row r="111" spans="1:12" x14ac:dyDescent="0.3">
      <c r="A111">
        <v>93049</v>
      </c>
      <c r="B111" t="s">
        <v>494</v>
      </c>
      <c r="C111" t="s">
        <v>43</v>
      </c>
      <c r="D111" t="s">
        <v>45</v>
      </c>
      <c r="E111" t="s">
        <v>45</v>
      </c>
      <c r="F111" t="s">
        <v>140</v>
      </c>
      <c r="G111" s="1" t="s">
        <v>14</v>
      </c>
      <c r="H111">
        <v>4</v>
      </c>
      <c r="I111">
        <v>329</v>
      </c>
      <c r="J111" s="2">
        <v>3.6555555555555554</v>
      </c>
      <c r="K111" t="s">
        <v>89</v>
      </c>
      <c r="L111" t="s">
        <v>105</v>
      </c>
    </row>
    <row r="112" spans="1:12" x14ac:dyDescent="0.3">
      <c r="A112">
        <v>93050</v>
      </c>
      <c r="B112" t="s">
        <v>494</v>
      </c>
      <c r="C112" t="s">
        <v>43</v>
      </c>
      <c r="D112" t="s">
        <v>45</v>
      </c>
      <c r="E112" t="s">
        <v>45</v>
      </c>
      <c r="F112" t="s">
        <v>140</v>
      </c>
      <c r="G112" s="1" t="s">
        <v>14</v>
      </c>
      <c r="H112">
        <v>4</v>
      </c>
      <c r="I112">
        <v>360</v>
      </c>
      <c r="J112" s="2">
        <v>4</v>
      </c>
      <c r="K112" t="s">
        <v>90</v>
      </c>
      <c r="L112" t="s">
        <v>105</v>
      </c>
    </row>
    <row r="113" spans="1:12" x14ac:dyDescent="0.3">
      <c r="A113">
        <v>93051</v>
      </c>
      <c r="B113" t="s">
        <v>494</v>
      </c>
      <c r="C113" t="s">
        <v>43</v>
      </c>
      <c r="D113" t="s">
        <v>45</v>
      </c>
      <c r="E113" t="s">
        <v>45</v>
      </c>
      <c r="F113" t="s">
        <v>140</v>
      </c>
      <c r="G113" s="1" t="s">
        <v>14</v>
      </c>
      <c r="H113">
        <v>21</v>
      </c>
      <c r="I113">
        <v>1890</v>
      </c>
      <c r="J113" s="2">
        <v>21</v>
      </c>
      <c r="K113" t="s">
        <v>91</v>
      </c>
      <c r="L113" t="s">
        <v>105</v>
      </c>
    </row>
    <row r="114" spans="1:12" x14ac:dyDescent="0.3">
      <c r="A114">
        <v>93052</v>
      </c>
      <c r="B114" t="s">
        <v>494</v>
      </c>
      <c r="C114" t="s">
        <v>43</v>
      </c>
      <c r="D114" t="s">
        <v>45</v>
      </c>
      <c r="E114" t="s">
        <v>45</v>
      </c>
      <c r="F114" t="s">
        <v>140</v>
      </c>
      <c r="G114" s="1" t="s">
        <v>14</v>
      </c>
      <c r="H114">
        <v>2</v>
      </c>
      <c r="I114">
        <v>180</v>
      </c>
      <c r="J114" s="2">
        <v>2</v>
      </c>
      <c r="K114" t="s">
        <v>92</v>
      </c>
      <c r="L114" t="s">
        <v>105</v>
      </c>
    </row>
    <row r="115" spans="1:12" x14ac:dyDescent="0.3">
      <c r="A115">
        <v>93053</v>
      </c>
      <c r="B115" t="s">
        <v>494</v>
      </c>
      <c r="C115" t="s">
        <v>43</v>
      </c>
      <c r="D115" t="s">
        <v>45</v>
      </c>
      <c r="E115" t="s">
        <v>45</v>
      </c>
      <c r="F115" t="s">
        <v>140</v>
      </c>
      <c r="G115" s="1" t="s">
        <v>14</v>
      </c>
      <c r="H115">
        <v>6</v>
      </c>
      <c r="I115">
        <v>523</v>
      </c>
      <c r="J115" s="2">
        <v>5.8111111111111109</v>
      </c>
      <c r="K115" t="s">
        <v>93</v>
      </c>
      <c r="L115" t="s">
        <v>105</v>
      </c>
    </row>
    <row r="116" spans="1:12" x14ac:dyDescent="0.3">
      <c r="A116">
        <v>93054</v>
      </c>
      <c r="B116" t="s">
        <v>494</v>
      </c>
      <c r="C116" t="s">
        <v>43</v>
      </c>
      <c r="D116" t="s">
        <v>45</v>
      </c>
      <c r="E116" t="s">
        <v>45</v>
      </c>
      <c r="F116" t="s">
        <v>140</v>
      </c>
      <c r="G116" s="1" t="s">
        <v>14</v>
      </c>
      <c r="H116">
        <v>1</v>
      </c>
      <c r="I116">
        <v>30</v>
      </c>
      <c r="J116" s="2">
        <v>0.33333333333333331</v>
      </c>
      <c r="K116" t="s">
        <v>94</v>
      </c>
      <c r="L116" t="s">
        <v>105</v>
      </c>
    </row>
    <row r="117" spans="1:12" x14ac:dyDescent="0.3">
      <c r="A117">
        <v>93055</v>
      </c>
      <c r="B117" t="s">
        <v>494</v>
      </c>
      <c r="C117" t="s">
        <v>43</v>
      </c>
      <c r="D117" t="s">
        <v>45</v>
      </c>
      <c r="E117" t="s">
        <v>45</v>
      </c>
      <c r="F117" t="s">
        <v>140</v>
      </c>
      <c r="G117" s="1" t="s">
        <v>15</v>
      </c>
      <c r="H117">
        <v>30</v>
      </c>
      <c r="I117">
        <v>2610</v>
      </c>
      <c r="J117" s="2">
        <v>29</v>
      </c>
      <c r="K117" t="s">
        <v>11</v>
      </c>
      <c r="L117" t="s">
        <v>105</v>
      </c>
    </row>
    <row r="118" spans="1:12" x14ac:dyDescent="0.3">
      <c r="A118">
        <v>93056</v>
      </c>
      <c r="B118" t="s">
        <v>494</v>
      </c>
      <c r="C118" t="s">
        <v>43</v>
      </c>
      <c r="D118" t="s">
        <v>45</v>
      </c>
      <c r="E118" t="s">
        <v>45</v>
      </c>
      <c r="F118" t="s">
        <v>140</v>
      </c>
      <c r="G118" s="1" t="s">
        <v>15</v>
      </c>
      <c r="H118">
        <v>3</v>
      </c>
      <c r="I118">
        <v>270</v>
      </c>
      <c r="J118" s="2">
        <v>3</v>
      </c>
      <c r="K118" t="s">
        <v>21</v>
      </c>
      <c r="L118" t="s">
        <v>105</v>
      </c>
    </row>
    <row r="119" spans="1:12" x14ac:dyDescent="0.3">
      <c r="A119">
        <v>93057</v>
      </c>
      <c r="B119" t="s">
        <v>494</v>
      </c>
      <c r="C119" t="s">
        <v>43</v>
      </c>
      <c r="D119" t="s">
        <v>45</v>
      </c>
      <c r="E119" t="s">
        <v>45</v>
      </c>
      <c r="F119" t="s">
        <v>140</v>
      </c>
      <c r="G119" s="1" t="s">
        <v>15</v>
      </c>
      <c r="H119">
        <v>1</v>
      </c>
      <c r="I119">
        <v>90</v>
      </c>
      <c r="J119" s="2">
        <v>1</v>
      </c>
      <c r="K119" t="s">
        <v>27</v>
      </c>
      <c r="L119" t="s">
        <v>105</v>
      </c>
    </row>
    <row r="120" spans="1:12" x14ac:dyDescent="0.3">
      <c r="A120">
        <v>93058</v>
      </c>
      <c r="B120" t="s">
        <v>494</v>
      </c>
      <c r="C120" t="s">
        <v>43</v>
      </c>
      <c r="D120" t="s">
        <v>45</v>
      </c>
      <c r="E120" t="s">
        <v>45</v>
      </c>
      <c r="F120" t="s">
        <v>140</v>
      </c>
      <c r="G120" s="1" t="s">
        <v>15</v>
      </c>
      <c r="H120">
        <v>3</v>
      </c>
      <c r="I120">
        <v>270</v>
      </c>
      <c r="J120" s="2">
        <v>3</v>
      </c>
      <c r="K120" t="s">
        <v>28</v>
      </c>
      <c r="L120" t="s">
        <v>105</v>
      </c>
    </row>
    <row r="121" spans="1:12" x14ac:dyDescent="0.3">
      <c r="A121">
        <v>93059</v>
      </c>
      <c r="B121" t="s">
        <v>494</v>
      </c>
      <c r="C121" t="s">
        <v>43</v>
      </c>
      <c r="D121" t="s">
        <v>45</v>
      </c>
      <c r="E121" t="s">
        <v>45</v>
      </c>
      <c r="F121" t="s">
        <v>140</v>
      </c>
      <c r="G121" s="1" t="s">
        <v>15</v>
      </c>
      <c r="H121">
        <v>9</v>
      </c>
      <c r="I121">
        <v>692</v>
      </c>
      <c r="J121" s="2">
        <v>7.6888888888888891</v>
      </c>
      <c r="K121" t="s">
        <v>33</v>
      </c>
      <c r="L121" t="s">
        <v>105</v>
      </c>
    </row>
    <row r="122" spans="1:12" x14ac:dyDescent="0.3">
      <c r="A122">
        <v>93060</v>
      </c>
      <c r="B122" t="s">
        <v>494</v>
      </c>
      <c r="C122" t="s">
        <v>43</v>
      </c>
      <c r="D122" t="s">
        <v>45</v>
      </c>
      <c r="E122" t="s">
        <v>45</v>
      </c>
      <c r="F122" t="s">
        <v>140</v>
      </c>
      <c r="G122" s="1" t="s">
        <v>15</v>
      </c>
      <c r="H122">
        <v>2</v>
      </c>
      <c r="I122">
        <v>180</v>
      </c>
      <c r="J122" s="2">
        <v>2</v>
      </c>
      <c r="K122" t="s">
        <v>37</v>
      </c>
      <c r="L122" t="s">
        <v>105</v>
      </c>
    </row>
    <row r="123" spans="1:12" x14ac:dyDescent="0.3">
      <c r="A123">
        <v>93061</v>
      </c>
      <c r="B123" t="s">
        <v>494</v>
      </c>
      <c r="C123" t="s">
        <v>43</v>
      </c>
      <c r="D123" t="s">
        <v>45</v>
      </c>
      <c r="E123" t="s">
        <v>45</v>
      </c>
      <c r="F123" t="s">
        <v>140</v>
      </c>
      <c r="G123" s="1" t="s">
        <v>15</v>
      </c>
      <c r="H123">
        <v>56</v>
      </c>
      <c r="I123">
        <v>5040</v>
      </c>
      <c r="J123" s="2">
        <v>56</v>
      </c>
      <c r="K123" t="s">
        <v>40</v>
      </c>
      <c r="L123" t="s">
        <v>105</v>
      </c>
    </row>
    <row r="124" spans="1:12" x14ac:dyDescent="0.3">
      <c r="A124">
        <v>93062</v>
      </c>
      <c r="B124" t="s">
        <v>494</v>
      </c>
      <c r="C124" t="s">
        <v>43</v>
      </c>
      <c r="D124" t="s">
        <v>45</v>
      </c>
      <c r="E124" t="s">
        <v>45</v>
      </c>
      <c r="F124" t="s">
        <v>140</v>
      </c>
      <c r="G124" s="1" t="s">
        <v>15</v>
      </c>
      <c r="H124">
        <v>8</v>
      </c>
      <c r="I124">
        <v>720</v>
      </c>
      <c r="J124" s="2">
        <v>8</v>
      </c>
      <c r="K124" t="s">
        <v>41</v>
      </c>
      <c r="L124" t="s">
        <v>105</v>
      </c>
    </row>
    <row r="125" spans="1:12" x14ac:dyDescent="0.3">
      <c r="A125">
        <v>93063</v>
      </c>
      <c r="B125" t="s">
        <v>494</v>
      </c>
      <c r="C125" t="s">
        <v>43</v>
      </c>
      <c r="D125" t="s">
        <v>45</v>
      </c>
      <c r="E125" t="s">
        <v>45</v>
      </c>
      <c r="F125" t="s">
        <v>140</v>
      </c>
      <c r="G125" s="1" t="s">
        <v>15</v>
      </c>
      <c r="H125">
        <v>2</v>
      </c>
      <c r="I125">
        <v>180</v>
      </c>
      <c r="J125" s="2">
        <v>2</v>
      </c>
      <c r="K125" t="s">
        <v>42</v>
      </c>
      <c r="L125" t="s">
        <v>105</v>
      </c>
    </row>
    <row r="126" spans="1:12" x14ac:dyDescent="0.3">
      <c r="A126">
        <v>93064</v>
      </c>
      <c r="B126" t="s">
        <v>494</v>
      </c>
      <c r="C126" t="s">
        <v>43</v>
      </c>
      <c r="D126" t="s">
        <v>45</v>
      </c>
      <c r="E126" t="s">
        <v>45</v>
      </c>
      <c r="F126" t="s">
        <v>140</v>
      </c>
      <c r="G126" s="1" t="s">
        <v>15</v>
      </c>
      <c r="H126">
        <v>25117</v>
      </c>
      <c r="I126">
        <v>2206506</v>
      </c>
      <c r="J126" s="2">
        <v>24516.733333333334</v>
      </c>
      <c r="K126" t="s">
        <v>43</v>
      </c>
      <c r="L126" t="s">
        <v>105</v>
      </c>
    </row>
    <row r="127" spans="1:12" x14ac:dyDescent="0.3">
      <c r="A127">
        <v>93065</v>
      </c>
      <c r="B127" t="s">
        <v>494</v>
      </c>
      <c r="C127" t="s">
        <v>43</v>
      </c>
      <c r="D127" t="s">
        <v>45</v>
      </c>
      <c r="E127" t="s">
        <v>45</v>
      </c>
      <c r="F127" t="s">
        <v>140</v>
      </c>
      <c r="G127" s="1" t="s">
        <v>15</v>
      </c>
      <c r="H127">
        <v>20</v>
      </c>
      <c r="I127">
        <v>1679</v>
      </c>
      <c r="J127" s="2">
        <v>18.655555555555555</v>
      </c>
      <c r="K127" t="s">
        <v>68</v>
      </c>
      <c r="L127" t="s">
        <v>105</v>
      </c>
    </row>
    <row r="128" spans="1:12" x14ac:dyDescent="0.3">
      <c r="A128">
        <v>93066</v>
      </c>
      <c r="B128" t="s">
        <v>494</v>
      </c>
      <c r="C128" t="s">
        <v>43</v>
      </c>
      <c r="D128" t="s">
        <v>45</v>
      </c>
      <c r="E128" t="s">
        <v>45</v>
      </c>
      <c r="F128" t="s">
        <v>140</v>
      </c>
      <c r="G128" s="1" t="s">
        <v>15</v>
      </c>
      <c r="H128">
        <v>20</v>
      </c>
      <c r="I128">
        <v>1800</v>
      </c>
      <c r="J128" s="2">
        <v>20</v>
      </c>
      <c r="K128" t="s">
        <v>69</v>
      </c>
      <c r="L128" t="s">
        <v>105</v>
      </c>
    </row>
    <row r="129" spans="1:12" x14ac:dyDescent="0.3">
      <c r="A129">
        <v>93067</v>
      </c>
      <c r="B129" t="s">
        <v>494</v>
      </c>
      <c r="C129" t="s">
        <v>43</v>
      </c>
      <c r="D129" t="s">
        <v>45</v>
      </c>
      <c r="E129" t="s">
        <v>45</v>
      </c>
      <c r="F129" t="s">
        <v>140</v>
      </c>
      <c r="G129" s="1" t="s">
        <v>15</v>
      </c>
      <c r="H129">
        <v>1</v>
      </c>
      <c r="I129">
        <v>90</v>
      </c>
      <c r="J129" s="2">
        <v>1</v>
      </c>
      <c r="K129" t="s">
        <v>71</v>
      </c>
      <c r="L129" t="s">
        <v>105</v>
      </c>
    </row>
    <row r="130" spans="1:12" x14ac:dyDescent="0.3">
      <c r="A130">
        <v>93068</v>
      </c>
      <c r="B130" t="s">
        <v>494</v>
      </c>
      <c r="C130" t="s">
        <v>43</v>
      </c>
      <c r="D130" t="s">
        <v>45</v>
      </c>
      <c r="E130" t="s">
        <v>45</v>
      </c>
      <c r="F130" t="s">
        <v>140</v>
      </c>
      <c r="G130" s="1" t="s">
        <v>15</v>
      </c>
      <c r="H130">
        <v>1</v>
      </c>
      <c r="I130">
        <v>90</v>
      </c>
      <c r="J130" s="2">
        <v>1</v>
      </c>
      <c r="K130" t="s">
        <v>72</v>
      </c>
      <c r="L130" t="s">
        <v>105</v>
      </c>
    </row>
    <row r="131" spans="1:12" x14ac:dyDescent="0.3">
      <c r="A131">
        <v>93069</v>
      </c>
      <c r="B131" t="s">
        <v>494</v>
      </c>
      <c r="C131" t="s">
        <v>43</v>
      </c>
      <c r="D131" t="s">
        <v>45</v>
      </c>
      <c r="E131" t="s">
        <v>45</v>
      </c>
      <c r="F131" t="s">
        <v>140</v>
      </c>
      <c r="G131" s="1" t="s">
        <v>15</v>
      </c>
      <c r="H131">
        <v>5</v>
      </c>
      <c r="I131">
        <v>450</v>
      </c>
      <c r="J131" s="2">
        <v>5</v>
      </c>
      <c r="K131" t="s">
        <v>73</v>
      </c>
      <c r="L131" t="s">
        <v>105</v>
      </c>
    </row>
    <row r="132" spans="1:12" x14ac:dyDescent="0.3">
      <c r="A132">
        <v>93070</v>
      </c>
      <c r="B132" t="s">
        <v>494</v>
      </c>
      <c r="C132" t="s">
        <v>43</v>
      </c>
      <c r="D132" t="s">
        <v>45</v>
      </c>
      <c r="E132" t="s">
        <v>45</v>
      </c>
      <c r="F132" t="s">
        <v>140</v>
      </c>
      <c r="G132" s="1" t="s">
        <v>15</v>
      </c>
      <c r="H132">
        <v>5</v>
      </c>
      <c r="I132">
        <v>450</v>
      </c>
      <c r="J132" s="2">
        <v>5</v>
      </c>
      <c r="K132" t="s">
        <v>74</v>
      </c>
      <c r="L132" t="s">
        <v>105</v>
      </c>
    </row>
    <row r="133" spans="1:12" x14ac:dyDescent="0.3">
      <c r="A133">
        <v>93071</v>
      </c>
      <c r="B133" t="s">
        <v>494</v>
      </c>
      <c r="C133" t="s">
        <v>43</v>
      </c>
      <c r="D133" t="s">
        <v>45</v>
      </c>
      <c r="E133" t="s">
        <v>45</v>
      </c>
      <c r="F133" t="s">
        <v>140</v>
      </c>
      <c r="G133" s="1" t="s">
        <v>15</v>
      </c>
      <c r="H133">
        <v>1</v>
      </c>
      <c r="I133">
        <v>90</v>
      </c>
      <c r="J133" s="2">
        <v>1</v>
      </c>
      <c r="K133" t="s">
        <v>76</v>
      </c>
      <c r="L133" t="s">
        <v>105</v>
      </c>
    </row>
    <row r="134" spans="1:12" x14ac:dyDescent="0.3">
      <c r="A134">
        <v>93072</v>
      </c>
      <c r="B134" t="s">
        <v>494</v>
      </c>
      <c r="C134" t="s">
        <v>43</v>
      </c>
      <c r="D134" t="s">
        <v>45</v>
      </c>
      <c r="E134" t="s">
        <v>45</v>
      </c>
      <c r="F134" t="s">
        <v>140</v>
      </c>
      <c r="G134" s="1" t="s">
        <v>15</v>
      </c>
      <c r="H134">
        <v>1</v>
      </c>
      <c r="I134">
        <v>90</v>
      </c>
      <c r="J134" s="2">
        <v>1</v>
      </c>
      <c r="K134" t="s">
        <v>78</v>
      </c>
      <c r="L134" t="s">
        <v>105</v>
      </c>
    </row>
    <row r="135" spans="1:12" x14ac:dyDescent="0.3">
      <c r="A135">
        <v>93073</v>
      </c>
      <c r="B135" t="s">
        <v>494</v>
      </c>
      <c r="C135" t="s">
        <v>43</v>
      </c>
      <c r="D135" t="s">
        <v>45</v>
      </c>
      <c r="E135" t="s">
        <v>45</v>
      </c>
      <c r="F135" t="s">
        <v>140</v>
      </c>
      <c r="G135" s="1" t="s">
        <v>15</v>
      </c>
      <c r="H135">
        <v>8</v>
      </c>
      <c r="I135">
        <v>689</v>
      </c>
      <c r="J135" s="2">
        <v>7.6555555555555559</v>
      </c>
      <c r="K135" t="s">
        <v>79</v>
      </c>
      <c r="L135" t="s">
        <v>105</v>
      </c>
    </row>
    <row r="136" spans="1:12" x14ac:dyDescent="0.3">
      <c r="A136">
        <v>93074</v>
      </c>
      <c r="B136" t="s">
        <v>494</v>
      </c>
      <c r="C136" t="s">
        <v>43</v>
      </c>
      <c r="D136" t="s">
        <v>45</v>
      </c>
      <c r="E136" t="s">
        <v>45</v>
      </c>
      <c r="F136" t="s">
        <v>140</v>
      </c>
      <c r="G136" s="1" t="s">
        <v>15</v>
      </c>
      <c r="H136">
        <v>4</v>
      </c>
      <c r="I136">
        <v>360</v>
      </c>
      <c r="J136" s="2">
        <v>4</v>
      </c>
      <c r="K136" t="s">
        <v>80</v>
      </c>
      <c r="L136" t="s">
        <v>105</v>
      </c>
    </row>
    <row r="137" spans="1:12" x14ac:dyDescent="0.3">
      <c r="A137">
        <v>93075</v>
      </c>
      <c r="B137" t="s">
        <v>494</v>
      </c>
      <c r="C137" t="s">
        <v>43</v>
      </c>
      <c r="D137" t="s">
        <v>45</v>
      </c>
      <c r="E137" t="s">
        <v>45</v>
      </c>
      <c r="F137" t="s">
        <v>140</v>
      </c>
      <c r="G137" s="1" t="s">
        <v>15</v>
      </c>
      <c r="H137">
        <v>5</v>
      </c>
      <c r="I137">
        <v>450</v>
      </c>
      <c r="J137" s="2">
        <v>5</v>
      </c>
      <c r="K137" t="s">
        <v>81</v>
      </c>
      <c r="L137" t="s">
        <v>105</v>
      </c>
    </row>
    <row r="138" spans="1:12" x14ac:dyDescent="0.3">
      <c r="A138">
        <v>93076</v>
      </c>
      <c r="B138" t="s">
        <v>494</v>
      </c>
      <c r="C138" t="s">
        <v>43</v>
      </c>
      <c r="D138" t="s">
        <v>45</v>
      </c>
      <c r="E138" t="s">
        <v>45</v>
      </c>
      <c r="F138" t="s">
        <v>140</v>
      </c>
      <c r="G138" s="1" t="s">
        <v>15</v>
      </c>
      <c r="H138">
        <v>111</v>
      </c>
      <c r="I138">
        <v>9964</v>
      </c>
      <c r="J138" s="2">
        <v>110.71111111111111</v>
      </c>
      <c r="K138" t="s">
        <v>82</v>
      </c>
      <c r="L138" t="s">
        <v>105</v>
      </c>
    </row>
    <row r="139" spans="1:12" x14ac:dyDescent="0.3">
      <c r="A139">
        <v>93077</v>
      </c>
      <c r="B139" t="s">
        <v>494</v>
      </c>
      <c r="C139" t="s">
        <v>43</v>
      </c>
      <c r="D139" t="s">
        <v>45</v>
      </c>
      <c r="E139" t="s">
        <v>45</v>
      </c>
      <c r="F139" t="s">
        <v>140</v>
      </c>
      <c r="G139" s="1" t="s">
        <v>15</v>
      </c>
      <c r="H139">
        <v>45</v>
      </c>
      <c r="I139">
        <v>2880</v>
      </c>
      <c r="J139" s="2">
        <v>32</v>
      </c>
      <c r="K139" t="s">
        <v>83</v>
      </c>
      <c r="L139" t="s">
        <v>105</v>
      </c>
    </row>
    <row r="140" spans="1:12" x14ac:dyDescent="0.3">
      <c r="A140">
        <v>93078</v>
      </c>
      <c r="B140" t="s">
        <v>494</v>
      </c>
      <c r="C140" t="s">
        <v>43</v>
      </c>
      <c r="D140" t="s">
        <v>45</v>
      </c>
      <c r="E140" t="s">
        <v>45</v>
      </c>
      <c r="F140" t="s">
        <v>140</v>
      </c>
      <c r="G140" s="1" t="s">
        <v>15</v>
      </c>
      <c r="H140">
        <v>1</v>
      </c>
      <c r="I140">
        <v>90</v>
      </c>
      <c r="J140" s="2">
        <v>1</v>
      </c>
      <c r="K140" t="s">
        <v>89</v>
      </c>
      <c r="L140" t="s">
        <v>105</v>
      </c>
    </row>
    <row r="141" spans="1:12" x14ac:dyDescent="0.3">
      <c r="A141">
        <v>93079</v>
      </c>
      <c r="B141" t="s">
        <v>494</v>
      </c>
      <c r="C141" t="s">
        <v>43</v>
      </c>
      <c r="D141" t="s">
        <v>45</v>
      </c>
      <c r="E141" t="s">
        <v>45</v>
      </c>
      <c r="F141" t="s">
        <v>140</v>
      </c>
      <c r="G141" s="1" t="s">
        <v>15</v>
      </c>
      <c r="H141">
        <v>2</v>
      </c>
      <c r="I141">
        <v>180</v>
      </c>
      <c r="J141" s="2">
        <v>2</v>
      </c>
      <c r="K141" t="s">
        <v>91</v>
      </c>
      <c r="L141" t="s">
        <v>105</v>
      </c>
    </row>
    <row r="142" spans="1:12" x14ac:dyDescent="0.3">
      <c r="A142">
        <v>93080</v>
      </c>
      <c r="B142" t="s">
        <v>494</v>
      </c>
      <c r="C142" t="s">
        <v>43</v>
      </c>
      <c r="D142" t="s">
        <v>45</v>
      </c>
      <c r="E142" t="s">
        <v>45</v>
      </c>
      <c r="F142" t="s">
        <v>140</v>
      </c>
      <c r="G142" s="1" t="s">
        <v>16</v>
      </c>
      <c r="H142">
        <v>3</v>
      </c>
      <c r="I142">
        <v>256</v>
      </c>
      <c r="J142" s="2">
        <v>2.8444444444444446</v>
      </c>
      <c r="K142" t="s">
        <v>11</v>
      </c>
      <c r="L142" t="s">
        <v>105</v>
      </c>
    </row>
    <row r="143" spans="1:12" x14ac:dyDescent="0.3">
      <c r="A143">
        <v>93081</v>
      </c>
      <c r="B143" t="s">
        <v>494</v>
      </c>
      <c r="C143" t="s">
        <v>43</v>
      </c>
      <c r="D143" t="s">
        <v>45</v>
      </c>
      <c r="E143" t="s">
        <v>45</v>
      </c>
      <c r="F143" t="s">
        <v>140</v>
      </c>
      <c r="G143" s="1" t="s">
        <v>16</v>
      </c>
      <c r="H143">
        <v>7</v>
      </c>
      <c r="I143">
        <v>630</v>
      </c>
      <c r="J143" s="2">
        <v>7</v>
      </c>
      <c r="K143" t="s">
        <v>40</v>
      </c>
      <c r="L143" t="s">
        <v>105</v>
      </c>
    </row>
    <row r="144" spans="1:12" x14ac:dyDescent="0.3">
      <c r="A144">
        <v>93082</v>
      </c>
      <c r="B144" t="s">
        <v>494</v>
      </c>
      <c r="C144" t="s">
        <v>43</v>
      </c>
      <c r="D144" t="s">
        <v>45</v>
      </c>
      <c r="E144" t="s">
        <v>45</v>
      </c>
      <c r="F144" t="s">
        <v>140</v>
      </c>
      <c r="G144" s="1" t="s">
        <v>16</v>
      </c>
      <c r="H144">
        <v>2</v>
      </c>
      <c r="I144">
        <v>180</v>
      </c>
      <c r="J144" s="2">
        <v>2</v>
      </c>
      <c r="K144" t="s">
        <v>41</v>
      </c>
      <c r="L144" t="s">
        <v>105</v>
      </c>
    </row>
    <row r="145" spans="1:12" x14ac:dyDescent="0.3">
      <c r="A145">
        <v>93083</v>
      </c>
      <c r="B145" t="s">
        <v>494</v>
      </c>
      <c r="C145" t="s">
        <v>43</v>
      </c>
      <c r="D145" t="s">
        <v>45</v>
      </c>
      <c r="E145" t="s">
        <v>45</v>
      </c>
      <c r="F145" t="s">
        <v>140</v>
      </c>
      <c r="G145" s="1" t="s">
        <v>16</v>
      </c>
      <c r="H145">
        <v>2</v>
      </c>
      <c r="I145">
        <v>180</v>
      </c>
      <c r="J145" s="2">
        <v>2</v>
      </c>
      <c r="K145" t="s">
        <v>42</v>
      </c>
      <c r="L145" t="s">
        <v>105</v>
      </c>
    </row>
    <row r="146" spans="1:12" x14ac:dyDescent="0.3">
      <c r="A146">
        <v>93084</v>
      </c>
      <c r="B146" t="s">
        <v>494</v>
      </c>
      <c r="C146" t="s">
        <v>43</v>
      </c>
      <c r="D146" t="s">
        <v>45</v>
      </c>
      <c r="E146" t="s">
        <v>45</v>
      </c>
      <c r="F146" t="s">
        <v>140</v>
      </c>
      <c r="G146" s="1" t="s">
        <v>16</v>
      </c>
      <c r="H146">
        <v>18642</v>
      </c>
      <c r="I146">
        <v>1641321</v>
      </c>
      <c r="J146" s="2">
        <v>18236.900000000001</v>
      </c>
      <c r="K146" t="s">
        <v>43</v>
      </c>
      <c r="L146" t="s">
        <v>105</v>
      </c>
    </row>
    <row r="147" spans="1:12" x14ac:dyDescent="0.3">
      <c r="A147">
        <v>93085</v>
      </c>
      <c r="B147" t="s">
        <v>494</v>
      </c>
      <c r="C147" t="s">
        <v>43</v>
      </c>
      <c r="D147" t="s">
        <v>45</v>
      </c>
      <c r="E147" t="s">
        <v>45</v>
      </c>
      <c r="F147" t="s">
        <v>140</v>
      </c>
      <c r="G147" s="1" t="s">
        <v>16</v>
      </c>
      <c r="H147">
        <v>3</v>
      </c>
      <c r="I147">
        <v>270</v>
      </c>
      <c r="J147" s="2">
        <v>3</v>
      </c>
      <c r="K147" t="s">
        <v>68</v>
      </c>
      <c r="L147" t="s">
        <v>105</v>
      </c>
    </row>
    <row r="148" spans="1:12" x14ac:dyDescent="0.3">
      <c r="A148">
        <v>93086</v>
      </c>
      <c r="B148" t="s">
        <v>494</v>
      </c>
      <c r="C148" t="s">
        <v>43</v>
      </c>
      <c r="D148" t="s">
        <v>45</v>
      </c>
      <c r="E148" t="s">
        <v>45</v>
      </c>
      <c r="F148" t="s">
        <v>140</v>
      </c>
      <c r="G148" s="1" t="s">
        <v>16</v>
      </c>
      <c r="H148">
        <v>4</v>
      </c>
      <c r="I148">
        <v>360</v>
      </c>
      <c r="J148" s="2">
        <v>4</v>
      </c>
      <c r="K148" t="s">
        <v>69</v>
      </c>
      <c r="L148" t="s">
        <v>105</v>
      </c>
    </row>
    <row r="149" spans="1:12" x14ac:dyDescent="0.3">
      <c r="A149">
        <v>93087</v>
      </c>
      <c r="B149" t="s">
        <v>494</v>
      </c>
      <c r="C149" t="s">
        <v>43</v>
      </c>
      <c r="D149" t="s">
        <v>45</v>
      </c>
      <c r="E149" t="s">
        <v>45</v>
      </c>
      <c r="F149" t="s">
        <v>140</v>
      </c>
      <c r="G149" s="1" t="s">
        <v>16</v>
      </c>
      <c r="H149">
        <v>2</v>
      </c>
      <c r="I149">
        <v>180</v>
      </c>
      <c r="J149" s="2">
        <v>2</v>
      </c>
      <c r="K149" t="s">
        <v>71</v>
      </c>
      <c r="L149" t="s">
        <v>105</v>
      </c>
    </row>
    <row r="150" spans="1:12" x14ac:dyDescent="0.3">
      <c r="A150">
        <v>93088</v>
      </c>
      <c r="B150" t="s">
        <v>494</v>
      </c>
      <c r="C150" t="s">
        <v>43</v>
      </c>
      <c r="D150" t="s">
        <v>45</v>
      </c>
      <c r="E150" t="s">
        <v>45</v>
      </c>
      <c r="F150" t="s">
        <v>140</v>
      </c>
      <c r="G150" s="1" t="s">
        <v>16</v>
      </c>
      <c r="H150">
        <v>2</v>
      </c>
      <c r="I150">
        <v>180</v>
      </c>
      <c r="J150" s="2">
        <v>2</v>
      </c>
      <c r="K150" t="s">
        <v>72</v>
      </c>
      <c r="L150" t="s">
        <v>105</v>
      </c>
    </row>
    <row r="151" spans="1:12" x14ac:dyDescent="0.3">
      <c r="A151">
        <v>93089</v>
      </c>
      <c r="B151" t="s">
        <v>494</v>
      </c>
      <c r="C151" t="s">
        <v>43</v>
      </c>
      <c r="D151" t="s">
        <v>45</v>
      </c>
      <c r="E151" t="s">
        <v>45</v>
      </c>
      <c r="F151" t="s">
        <v>140</v>
      </c>
      <c r="G151" s="1" t="s">
        <v>16</v>
      </c>
      <c r="H151">
        <v>3</v>
      </c>
      <c r="I151">
        <v>270</v>
      </c>
      <c r="J151" s="2">
        <v>3</v>
      </c>
      <c r="K151" t="s">
        <v>73</v>
      </c>
      <c r="L151" t="s">
        <v>105</v>
      </c>
    </row>
    <row r="152" spans="1:12" x14ac:dyDescent="0.3">
      <c r="A152">
        <v>93090</v>
      </c>
      <c r="B152" t="s">
        <v>494</v>
      </c>
      <c r="C152" t="s">
        <v>43</v>
      </c>
      <c r="D152" t="s">
        <v>45</v>
      </c>
      <c r="E152" t="s">
        <v>45</v>
      </c>
      <c r="F152" t="s">
        <v>140</v>
      </c>
      <c r="G152" s="1" t="s">
        <v>16</v>
      </c>
      <c r="H152">
        <v>1</v>
      </c>
      <c r="I152">
        <v>90</v>
      </c>
      <c r="J152" s="2">
        <v>1</v>
      </c>
      <c r="K152" t="s">
        <v>75</v>
      </c>
      <c r="L152" t="s">
        <v>105</v>
      </c>
    </row>
    <row r="153" spans="1:12" x14ac:dyDescent="0.3">
      <c r="A153">
        <v>93091</v>
      </c>
      <c r="B153" t="s">
        <v>494</v>
      </c>
      <c r="C153" t="s">
        <v>43</v>
      </c>
      <c r="D153" t="s">
        <v>45</v>
      </c>
      <c r="E153" t="s">
        <v>45</v>
      </c>
      <c r="F153" t="s">
        <v>140</v>
      </c>
      <c r="G153" s="1" t="s">
        <v>16</v>
      </c>
      <c r="H153">
        <v>1</v>
      </c>
      <c r="I153">
        <v>90</v>
      </c>
      <c r="J153" s="2">
        <v>1</v>
      </c>
      <c r="K153" t="s">
        <v>79</v>
      </c>
      <c r="L153" t="s">
        <v>105</v>
      </c>
    </row>
    <row r="154" spans="1:12" x14ac:dyDescent="0.3">
      <c r="A154">
        <v>93092</v>
      </c>
      <c r="B154" t="s">
        <v>494</v>
      </c>
      <c r="C154" t="s">
        <v>43</v>
      </c>
      <c r="D154" t="s">
        <v>45</v>
      </c>
      <c r="E154" t="s">
        <v>45</v>
      </c>
      <c r="F154" t="s">
        <v>140</v>
      </c>
      <c r="G154" s="1" t="s">
        <v>16</v>
      </c>
      <c r="H154">
        <v>4</v>
      </c>
      <c r="I154">
        <v>360</v>
      </c>
      <c r="J154" s="2">
        <v>4</v>
      </c>
      <c r="K154" t="s">
        <v>80</v>
      </c>
      <c r="L154" t="s">
        <v>105</v>
      </c>
    </row>
    <row r="155" spans="1:12" x14ac:dyDescent="0.3">
      <c r="A155">
        <v>93093</v>
      </c>
      <c r="B155" t="s">
        <v>494</v>
      </c>
      <c r="C155" t="s">
        <v>43</v>
      </c>
      <c r="D155" t="s">
        <v>45</v>
      </c>
      <c r="E155" t="s">
        <v>45</v>
      </c>
      <c r="F155" t="s">
        <v>140</v>
      </c>
      <c r="G155" s="1" t="s">
        <v>16</v>
      </c>
      <c r="H155">
        <v>36</v>
      </c>
      <c r="I155">
        <v>3131</v>
      </c>
      <c r="J155" s="2">
        <v>34.788888888888891</v>
      </c>
      <c r="K155" t="s">
        <v>82</v>
      </c>
      <c r="L155" t="s">
        <v>105</v>
      </c>
    </row>
    <row r="156" spans="1:12" x14ac:dyDescent="0.3">
      <c r="A156">
        <v>93094</v>
      </c>
      <c r="B156" t="s">
        <v>494</v>
      </c>
      <c r="C156" t="s">
        <v>43</v>
      </c>
      <c r="D156" t="s">
        <v>45</v>
      </c>
      <c r="E156" t="s">
        <v>45</v>
      </c>
      <c r="F156" t="s">
        <v>140</v>
      </c>
      <c r="G156" s="1" t="s">
        <v>16</v>
      </c>
      <c r="H156">
        <v>3</v>
      </c>
      <c r="I156">
        <v>270</v>
      </c>
      <c r="J156" s="2">
        <v>3</v>
      </c>
      <c r="K156" t="s">
        <v>83</v>
      </c>
      <c r="L156" t="s">
        <v>105</v>
      </c>
    </row>
    <row r="157" spans="1:12" x14ac:dyDescent="0.3">
      <c r="A157">
        <v>93095</v>
      </c>
      <c r="B157" t="s">
        <v>494</v>
      </c>
      <c r="C157" t="s">
        <v>43</v>
      </c>
      <c r="D157" t="s">
        <v>45</v>
      </c>
      <c r="E157" t="s">
        <v>45</v>
      </c>
      <c r="F157" t="s">
        <v>140</v>
      </c>
      <c r="G157" s="1" t="s">
        <v>16</v>
      </c>
      <c r="H157">
        <v>1</v>
      </c>
      <c r="I157">
        <v>90</v>
      </c>
      <c r="J157" s="2">
        <v>1</v>
      </c>
      <c r="K157" t="s">
        <v>84</v>
      </c>
      <c r="L157" t="s">
        <v>105</v>
      </c>
    </row>
    <row r="158" spans="1:12" x14ac:dyDescent="0.3">
      <c r="A158">
        <v>93096</v>
      </c>
      <c r="B158" t="s">
        <v>494</v>
      </c>
      <c r="C158" t="s">
        <v>43</v>
      </c>
      <c r="D158" t="s">
        <v>45</v>
      </c>
      <c r="E158" t="s">
        <v>45</v>
      </c>
      <c r="F158" t="s">
        <v>140</v>
      </c>
      <c r="G158" s="1" t="s">
        <v>16</v>
      </c>
      <c r="H158">
        <v>2</v>
      </c>
      <c r="I158">
        <v>180</v>
      </c>
      <c r="J158" s="2">
        <v>2</v>
      </c>
      <c r="K158" t="s">
        <v>93</v>
      </c>
      <c r="L158" t="s">
        <v>105</v>
      </c>
    </row>
    <row r="159" spans="1:12" x14ac:dyDescent="0.3">
      <c r="A159">
        <v>93097</v>
      </c>
      <c r="B159" t="s">
        <v>494</v>
      </c>
      <c r="C159" t="s">
        <v>43</v>
      </c>
      <c r="D159" t="s">
        <v>46</v>
      </c>
      <c r="E159" t="s">
        <v>46</v>
      </c>
      <c r="F159" t="s">
        <v>141</v>
      </c>
      <c r="G159" s="1" t="s">
        <v>17</v>
      </c>
      <c r="H159">
        <v>2</v>
      </c>
      <c r="I159">
        <v>180</v>
      </c>
      <c r="J159" s="2">
        <v>2</v>
      </c>
      <c r="K159" t="s">
        <v>43</v>
      </c>
      <c r="L159" t="s">
        <v>105</v>
      </c>
    </row>
    <row r="160" spans="1:12" x14ac:dyDescent="0.3">
      <c r="A160">
        <v>93098</v>
      </c>
      <c r="B160" t="s">
        <v>494</v>
      </c>
      <c r="C160" t="s">
        <v>43</v>
      </c>
      <c r="D160" t="s">
        <v>46</v>
      </c>
      <c r="E160" t="s">
        <v>46</v>
      </c>
      <c r="F160" t="s">
        <v>141</v>
      </c>
      <c r="G160" s="1" t="s">
        <v>12</v>
      </c>
      <c r="H160">
        <v>13</v>
      </c>
      <c r="I160">
        <v>1075</v>
      </c>
      <c r="J160" s="2">
        <v>11.944444444444445</v>
      </c>
      <c r="K160" t="s">
        <v>43</v>
      </c>
      <c r="L160" t="s">
        <v>105</v>
      </c>
    </row>
    <row r="161" spans="1:12" x14ac:dyDescent="0.3">
      <c r="A161">
        <v>93099</v>
      </c>
      <c r="B161" t="s">
        <v>494</v>
      </c>
      <c r="C161" t="s">
        <v>43</v>
      </c>
      <c r="D161" t="s">
        <v>46</v>
      </c>
      <c r="E161" t="s">
        <v>46</v>
      </c>
      <c r="F161" t="s">
        <v>141</v>
      </c>
      <c r="G161" s="1" t="s">
        <v>13</v>
      </c>
      <c r="H161">
        <v>48</v>
      </c>
      <c r="I161">
        <v>3379</v>
      </c>
      <c r="J161" s="2">
        <v>37.544444444444444</v>
      </c>
      <c r="K161" t="s">
        <v>43</v>
      </c>
      <c r="L161" t="s">
        <v>105</v>
      </c>
    </row>
    <row r="162" spans="1:12" x14ac:dyDescent="0.3">
      <c r="A162">
        <v>93100</v>
      </c>
      <c r="B162" t="s">
        <v>494</v>
      </c>
      <c r="C162" t="s">
        <v>43</v>
      </c>
      <c r="D162" t="s">
        <v>46</v>
      </c>
      <c r="E162" t="s">
        <v>46</v>
      </c>
      <c r="F162" t="s">
        <v>141</v>
      </c>
      <c r="G162" s="1" t="s">
        <v>13</v>
      </c>
      <c r="H162">
        <v>5</v>
      </c>
      <c r="I162">
        <v>391</v>
      </c>
      <c r="J162" s="2">
        <v>4.3444444444444441</v>
      </c>
      <c r="K162" t="s">
        <v>82</v>
      </c>
      <c r="L162" t="s">
        <v>105</v>
      </c>
    </row>
    <row r="163" spans="1:12" x14ac:dyDescent="0.3">
      <c r="A163">
        <v>93101</v>
      </c>
      <c r="B163" t="s">
        <v>494</v>
      </c>
      <c r="C163" t="s">
        <v>43</v>
      </c>
      <c r="D163" t="s">
        <v>46</v>
      </c>
      <c r="E163" t="s">
        <v>46</v>
      </c>
      <c r="F163" t="s">
        <v>141</v>
      </c>
      <c r="G163" s="1" t="s">
        <v>14</v>
      </c>
      <c r="H163">
        <v>26</v>
      </c>
      <c r="I163">
        <v>2186</v>
      </c>
      <c r="J163" s="2">
        <v>24.288888888888888</v>
      </c>
      <c r="K163" t="s">
        <v>11</v>
      </c>
      <c r="L163" t="s">
        <v>105</v>
      </c>
    </row>
    <row r="164" spans="1:12" x14ac:dyDescent="0.3">
      <c r="A164">
        <v>93102</v>
      </c>
      <c r="B164" t="s">
        <v>494</v>
      </c>
      <c r="C164" t="s">
        <v>43</v>
      </c>
      <c r="D164" t="s">
        <v>46</v>
      </c>
      <c r="E164" t="s">
        <v>46</v>
      </c>
      <c r="F164" t="s">
        <v>141</v>
      </c>
      <c r="G164" s="1" t="s">
        <v>14</v>
      </c>
      <c r="H164">
        <v>2</v>
      </c>
      <c r="I164">
        <v>180</v>
      </c>
      <c r="J164" s="2">
        <v>2</v>
      </c>
      <c r="K164" t="s">
        <v>29</v>
      </c>
      <c r="L164" t="s">
        <v>105</v>
      </c>
    </row>
    <row r="165" spans="1:12" x14ac:dyDescent="0.3">
      <c r="A165">
        <v>93103</v>
      </c>
      <c r="B165" t="s">
        <v>494</v>
      </c>
      <c r="C165" t="s">
        <v>43</v>
      </c>
      <c r="D165" t="s">
        <v>46</v>
      </c>
      <c r="E165" t="s">
        <v>46</v>
      </c>
      <c r="F165" t="s">
        <v>141</v>
      </c>
      <c r="G165" s="1" t="s">
        <v>14</v>
      </c>
      <c r="H165">
        <v>1</v>
      </c>
      <c r="I165">
        <v>59</v>
      </c>
      <c r="J165" s="2">
        <v>0.65555555555555556</v>
      </c>
      <c r="K165" t="s">
        <v>33</v>
      </c>
      <c r="L165" t="s">
        <v>105</v>
      </c>
    </row>
    <row r="166" spans="1:12" x14ac:dyDescent="0.3">
      <c r="A166">
        <v>93104</v>
      </c>
      <c r="B166" t="s">
        <v>494</v>
      </c>
      <c r="C166" t="s">
        <v>43</v>
      </c>
      <c r="D166" t="s">
        <v>46</v>
      </c>
      <c r="E166" t="s">
        <v>46</v>
      </c>
      <c r="F166" t="s">
        <v>141</v>
      </c>
      <c r="G166" s="1" t="s">
        <v>14</v>
      </c>
      <c r="H166">
        <v>4</v>
      </c>
      <c r="I166">
        <v>360</v>
      </c>
      <c r="J166" s="2">
        <v>4</v>
      </c>
      <c r="K166" t="s">
        <v>39</v>
      </c>
      <c r="L166" t="s">
        <v>105</v>
      </c>
    </row>
    <row r="167" spans="1:12" x14ac:dyDescent="0.3">
      <c r="A167">
        <v>93105</v>
      </c>
      <c r="B167" t="s">
        <v>494</v>
      </c>
      <c r="C167" t="s">
        <v>43</v>
      </c>
      <c r="D167" t="s">
        <v>46</v>
      </c>
      <c r="E167" t="s">
        <v>46</v>
      </c>
      <c r="F167" t="s">
        <v>141</v>
      </c>
      <c r="G167" s="1" t="s">
        <v>14</v>
      </c>
      <c r="H167">
        <v>21</v>
      </c>
      <c r="I167">
        <v>1890</v>
      </c>
      <c r="J167" s="2">
        <v>21</v>
      </c>
      <c r="K167" t="s">
        <v>40</v>
      </c>
      <c r="L167" t="s">
        <v>105</v>
      </c>
    </row>
    <row r="168" spans="1:12" x14ac:dyDescent="0.3">
      <c r="A168">
        <v>93106</v>
      </c>
      <c r="B168" t="s">
        <v>494</v>
      </c>
      <c r="C168" t="s">
        <v>43</v>
      </c>
      <c r="D168" t="s">
        <v>46</v>
      </c>
      <c r="E168" t="s">
        <v>46</v>
      </c>
      <c r="F168" t="s">
        <v>141</v>
      </c>
      <c r="G168" s="1" t="s">
        <v>14</v>
      </c>
      <c r="H168">
        <v>1</v>
      </c>
      <c r="I168">
        <v>90</v>
      </c>
      <c r="J168" s="2">
        <v>1</v>
      </c>
      <c r="K168" t="s">
        <v>41</v>
      </c>
      <c r="L168" t="s">
        <v>105</v>
      </c>
    </row>
    <row r="169" spans="1:12" x14ac:dyDescent="0.3">
      <c r="A169">
        <v>93107</v>
      </c>
      <c r="B169" t="s">
        <v>494</v>
      </c>
      <c r="C169" t="s">
        <v>43</v>
      </c>
      <c r="D169" t="s">
        <v>46</v>
      </c>
      <c r="E169" t="s">
        <v>46</v>
      </c>
      <c r="F169" t="s">
        <v>141</v>
      </c>
      <c r="G169" s="1" t="s">
        <v>14</v>
      </c>
      <c r="H169">
        <v>1648</v>
      </c>
      <c r="I169">
        <v>137448</v>
      </c>
      <c r="J169" s="2">
        <v>1527.2</v>
      </c>
      <c r="K169" t="s">
        <v>43</v>
      </c>
      <c r="L169" t="s">
        <v>105</v>
      </c>
    </row>
    <row r="170" spans="1:12" x14ac:dyDescent="0.3">
      <c r="A170">
        <v>93108</v>
      </c>
      <c r="B170" t="s">
        <v>494</v>
      </c>
      <c r="C170" t="s">
        <v>43</v>
      </c>
      <c r="D170" t="s">
        <v>46</v>
      </c>
      <c r="E170" t="s">
        <v>46</v>
      </c>
      <c r="F170" t="s">
        <v>141</v>
      </c>
      <c r="G170" s="1" t="s">
        <v>14</v>
      </c>
      <c r="H170">
        <v>1</v>
      </c>
      <c r="I170">
        <v>90</v>
      </c>
      <c r="J170" s="2">
        <v>1</v>
      </c>
      <c r="K170" t="s">
        <v>68</v>
      </c>
      <c r="L170" t="s">
        <v>105</v>
      </c>
    </row>
    <row r="171" spans="1:12" x14ac:dyDescent="0.3">
      <c r="A171">
        <v>93109</v>
      </c>
      <c r="B171" t="s">
        <v>494</v>
      </c>
      <c r="C171" t="s">
        <v>43</v>
      </c>
      <c r="D171" t="s">
        <v>46</v>
      </c>
      <c r="E171" t="s">
        <v>46</v>
      </c>
      <c r="F171" t="s">
        <v>141</v>
      </c>
      <c r="G171" s="1" t="s">
        <v>14</v>
      </c>
      <c r="H171">
        <v>1</v>
      </c>
      <c r="I171">
        <v>90</v>
      </c>
      <c r="J171" s="2">
        <v>1</v>
      </c>
      <c r="K171" t="s">
        <v>71</v>
      </c>
      <c r="L171" t="s">
        <v>105</v>
      </c>
    </row>
    <row r="172" spans="1:12" x14ac:dyDescent="0.3">
      <c r="A172">
        <v>93110</v>
      </c>
      <c r="B172" t="s">
        <v>494</v>
      </c>
      <c r="C172" t="s">
        <v>43</v>
      </c>
      <c r="D172" t="s">
        <v>46</v>
      </c>
      <c r="E172" t="s">
        <v>46</v>
      </c>
      <c r="F172" t="s">
        <v>141</v>
      </c>
      <c r="G172" s="1" t="s">
        <v>14</v>
      </c>
      <c r="H172">
        <v>1</v>
      </c>
      <c r="I172">
        <v>90</v>
      </c>
      <c r="J172" s="2">
        <v>1</v>
      </c>
      <c r="K172" t="s">
        <v>73</v>
      </c>
      <c r="L172" t="s">
        <v>105</v>
      </c>
    </row>
    <row r="173" spans="1:12" x14ac:dyDescent="0.3">
      <c r="A173">
        <v>93111</v>
      </c>
      <c r="B173" t="s">
        <v>494</v>
      </c>
      <c r="C173" t="s">
        <v>43</v>
      </c>
      <c r="D173" t="s">
        <v>46</v>
      </c>
      <c r="E173" t="s">
        <v>46</v>
      </c>
      <c r="F173" t="s">
        <v>141</v>
      </c>
      <c r="G173" s="1" t="s">
        <v>14</v>
      </c>
      <c r="H173">
        <v>1</v>
      </c>
      <c r="I173">
        <v>90</v>
      </c>
      <c r="J173" s="2">
        <v>1</v>
      </c>
      <c r="K173" t="s">
        <v>74</v>
      </c>
      <c r="L173" t="s">
        <v>105</v>
      </c>
    </row>
    <row r="174" spans="1:12" x14ac:dyDescent="0.3">
      <c r="A174">
        <v>93112</v>
      </c>
      <c r="B174" t="s">
        <v>494</v>
      </c>
      <c r="C174" t="s">
        <v>43</v>
      </c>
      <c r="D174" t="s">
        <v>46</v>
      </c>
      <c r="E174" t="s">
        <v>46</v>
      </c>
      <c r="F174" t="s">
        <v>141</v>
      </c>
      <c r="G174" s="1" t="s">
        <v>14</v>
      </c>
      <c r="H174">
        <v>16</v>
      </c>
      <c r="I174">
        <v>1348</v>
      </c>
      <c r="J174" s="2">
        <v>14.977777777777778</v>
      </c>
      <c r="K174" t="s">
        <v>79</v>
      </c>
      <c r="L174" t="s">
        <v>105</v>
      </c>
    </row>
    <row r="175" spans="1:12" x14ac:dyDescent="0.3">
      <c r="A175">
        <v>93113</v>
      </c>
      <c r="B175" t="s">
        <v>494</v>
      </c>
      <c r="C175" t="s">
        <v>43</v>
      </c>
      <c r="D175" t="s">
        <v>46</v>
      </c>
      <c r="E175" t="s">
        <v>46</v>
      </c>
      <c r="F175" t="s">
        <v>141</v>
      </c>
      <c r="G175" s="1" t="s">
        <v>14</v>
      </c>
      <c r="H175">
        <v>4</v>
      </c>
      <c r="I175">
        <v>360</v>
      </c>
      <c r="J175" s="2">
        <v>4</v>
      </c>
      <c r="K175" t="s">
        <v>80</v>
      </c>
      <c r="L175" t="s">
        <v>105</v>
      </c>
    </row>
    <row r="176" spans="1:12" x14ac:dyDescent="0.3">
      <c r="A176">
        <v>93114</v>
      </c>
      <c r="B176" t="s">
        <v>494</v>
      </c>
      <c r="C176" t="s">
        <v>43</v>
      </c>
      <c r="D176" t="s">
        <v>46</v>
      </c>
      <c r="E176" t="s">
        <v>46</v>
      </c>
      <c r="F176" t="s">
        <v>141</v>
      </c>
      <c r="G176" s="1" t="s">
        <v>14</v>
      </c>
      <c r="H176">
        <v>152</v>
      </c>
      <c r="I176">
        <v>12710</v>
      </c>
      <c r="J176" s="2">
        <v>141.22222222222223</v>
      </c>
      <c r="K176" t="s">
        <v>82</v>
      </c>
      <c r="L176" t="s">
        <v>105</v>
      </c>
    </row>
    <row r="177" spans="1:12" x14ac:dyDescent="0.3">
      <c r="A177">
        <v>93115</v>
      </c>
      <c r="B177" t="s">
        <v>494</v>
      </c>
      <c r="C177" t="s">
        <v>43</v>
      </c>
      <c r="D177" t="s">
        <v>46</v>
      </c>
      <c r="E177" t="s">
        <v>46</v>
      </c>
      <c r="F177" t="s">
        <v>141</v>
      </c>
      <c r="G177" s="1" t="s">
        <v>14</v>
      </c>
      <c r="H177">
        <v>8</v>
      </c>
      <c r="I177">
        <v>720</v>
      </c>
      <c r="J177" s="2">
        <v>8</v>
      </c>
      <c r="K177" t="s">
        <v>83</v>
      </c>
      <c r="L177" t="s">
        <v>105</v>
      </c>
    </row>
    <row r="178" spans="1:12" x14ac:dyDescent="0.3">
      <c r="A178">
        <v>93116</v>
      </c>
      <c r="B178" t="s">
        <v>494</v>
      </c>
      <c r="C178" t="s">
        <v>43</v>
      </c>
      <c r="D178" t="s">
        <v>46</v>
      </c>
      <c r="E178" t="s">
        <v>46</v>
      </c>
      <c r="F178" t="s">
        <v>141</v>
      </c>
      <c r="G178" s="1" t="s">
        <v>14</v>
      </c>
      <c r="H178">
        <v>1</v>
      </c>
      <c r="I178">
        <v>90</v>
      </c>
      <c r="J178" s="2">
        <v>1</v>
      </c>
      <c r="K178" t="s">
        <v>88</v>
      </c>
      <c r="L178" t="s">
        <v>105</v>
      </c>
    </row>
    <row r="179" spans="1:12" x14ac:dyDescent="0.3">
      <c r="A179">
        <v>93117</v>
      </c>
      <c r="B179" t="s">
        <v>494</v>
      </c>
      <c r="C179" t="s">
        <v>43</v>
      </c>
      <c r="D179" t="s">
        <v>46</v>
      </c>
      <c r="E179" t="s">
        <v>46</v>
      </c>
      <c r="F179" t="s">
        <v>141</v>
      </c>
      <c r="G179" s="1" t="s">
        <v>15</v>
      </c>
      <c r="H179">
        <v>4</v>
      </c>
      <c r="I179">
        <v>360</v>
      </c>
      <c r="J179" s="2">
        <v>4</v>
      </c>
      <c r="K179" t="s">
        <v>11</v>
      </c>
      <c r="L179" t="s">
        <v>105</v>
      </c>
    </row>
    <row r="180" spans="1:12" x14ac:dyDescent="0.3">
      <c r="A180">
        <v>93118</v>
      </c>
      <c r="B180" t="s">
        <v>494</v>
      </c>
      <c r="C180" t="s">
        <v>43</v>
      </c>
      <c r="D180" t="s">
        <v>46</v>
      </c>
      <c r="E180" t="s">
        <v>46</v>
      </c>
      <c r="F180" t="s">
        <v>141</v>
      </c>
      <c r="G180" s="1" t="s">
        <v>15</v>
      </c>
      <c r="H180">
        <v>4</v>
      </c>
      <c r="I180">
        <v>360</v>
      </c>
      <c r="J180" s="2">
        <v>4</v>
      </c>
      <c r="K180" t="s">
        <v>40</v>
      </c>
      <c r="L180" t="s">
        <v>105</v>
      </c>
    </row>
    <row r="181" spans="1:12" x14ac:dyDescent="0.3">
      <c r="A181">
        <v>93119</v>
      </c>
      <c r="B181" t="s">
        <v>494</v>
      </c>
      <c r="C181" t="s">
        <v>43</v>
      </c>
      <c r="D181" t="s">
        <v>46</v>
      </c>
      <c r="E181" t="s">
        <v>46</v>
      </c>
      <c r="F181" t="s">
        <v>141</v>
      </c>
      <c r="G181" s="1" t="s">
        <v>15</v>
      </c>
      <c r="H181">
        <v>838</v>
      </c>
      <c r="I181">
        <v>69778</v>
      </c>
      <c r="J181" s="2">
        <v>775.31111111111113</v>
      </c>
      <c r="K181" t="s">
        <v>43</v>
      </c>
      <c r="L181" t="s">
        <v>105</v>
      </c>
    </row>
    <row r="182" spans="1:12" x14ac:dyDescent="0.3">
      <c r="A182">
        <v>93120</v>
      </c>
      <c r="B182" t="s">
        <v>494</v>
      </c>
      <c r="C182" t="s">
        <v>43</v>
      </c>
      <c r="D182" t="s">
        <v>46</v>
      </c>
      <c r="E182" t="s">
        <v>46</v>
      </c>
      <c r="F182" t="s">
        <v>141</v>
      </c>
      <c r="G182" s="1" t="s">
        <v>15</v>
      </c>
      <c r="H182">
        <v>1</v>
      </c>
      <c r="I182">
        <v>90</v>
      </c>
      <c r="J182" s="2">
        <v>1</v>
      </c>
      <c r="K182" t="s">
        <v>68</v>
      </c>
      <c r="L182" t="s">
        <v>105</v>
      </c>
    </row>
    <row r="183" spans="1:12" x14ac:dyDescent="0.3">
      <c r="A183">
        <v>93121</v>
      </c>
      <c r="B183" t="s">
        <v>494</v>
      </c>
      <c r="C183" t="s">
        <v>43</v>
      </c>
      <c r="D183" t="s">
        <v>46</v>
      </c>
      <c r="E183" t="s">
        <v>46</v>
      </c>
      <c r="F183" t="s">
        <v>141</v>
      </c>
      <c r="G183" s="1" t="s">
        <v>15</v>
      </c>
      <c r="H183">
        <v>2</v>
      </c>
      <c r="I183">
        <v>180</v>
      </c>
      <c r="J183" s="2">
        <v>2</v>
      </c>
      <c r="K183" t="s">
        <v>69</v>
      </c>
      <c r="L183" t="s">
        <v>105</v>
      </c>
    </row>
    <row r="184" spans="1:12" x14ac:dyDescent="0.3">
      <c r="A184">
        <v>93122</v>
      </c>
      <c r="B184" t="s">
        <v>494</v>
      </c>
      <c r="C184" t="s">
        <v>43</v>
      </c>
      <c r="D184" t="s">
        <v>46</v>
      </c>
      <c r="E184" t="s">
        <v>46</v>
      </c>
      <c r="F184" t="s">
        <v>141</v>
      </c>
      <c r="G184" s="1" t="s">
        <v>15</v>
      </c>
      <c r="H184">
        <v>3</v>
      </c>
      <c r="I184">
        <v>270</v>
      </c>
      <c r="J184" s="2">
        <v>3</v>
      </c>
      <c r="K184" t="s">
        <v>73</v>
      </c>
      <c r="L184" t="s">
        <v>105</v>
      </c>
    </row>
    <row r="185" spans="1:12" x14ac:dyDescent="0.3">
      <c r="A185">
        <v>93123</v>
      </c>
      <c r="B185" t="s">
        <v>494</v>
      </c>
      <c r="C185" t="s">
        <v>43</v>
      </c>
      <c r="D185" t="s">
        <v>46</v>
      </c>
      <c r="E185" t="s">
        <v>46</v>
      </c>
      <c r="F185" t="s">
        <v>141</v>
      </c>
      <c r="G185" s="1" t="s">
        <v>15</v>
      </c>
      <c r="H185">
        <v>6</v>
      </c>
      <c r="I185">
        <v>457</v>
      </c>
      <c r="J185" s="2">
        <v>5.0777777777777775</v>
      </c>
      <c r="K185" t="s">
        <v>82</v>
      </c>
      <c r="L185" t="s">
        <v>105</v>
      </c>
    </row>
    <row r="186" spans="1:12" x14ac:dyDescent="0.3">
      <c r="A186">
        <v>93124</v>
      </c>
      <c r="B186" t="s">
        <v>494</v>
      </c>
      <c r="C186" t="s">
        <v>43</v>
      </c>
      <c r="D186" t="s">
        <v>46</v>
      </c>
      <c r="E186" t="s">
        <v>46</v>
      </c>
      <c r="F186" t="s">
        <v>141</v>
      </c>
      <c r="G186" s="1" t="s">
        <v>15</v>
      </c>
      <c r="H186">
        <v>10</v>
      </c>
      <c r="I186">
        <v>841</v>
      </c>
      <c r="J186" s="2">
        <v>9.344444444444445</v>
      </c>
      <c r="K186" t="s">
        <v>83</v>
      </c>
      <c r="L186" t="s">
        <v>105</v>
      </c>
    </row>
    <row r="187" spans="1:12" x14ac:dyDescent="0.3">
      <c r="A187">
        <v>93125</v>
      </c>
      <c r="B187" t="s">
        <v>494</v>
      </c>
      <c r="C187" t="s">
        <v>43</v>
      </c>
      <c r="D187" t="s">
        <v>46</v>
      </c>
      <c r="E187" t="s">
        <v>46</v>
      </c>
      <c r="F187" t="s">
        <v>141</v>
      </c>
      <c r="G187" s="1" t="s">
        <v>16</v>
      </c>
      <c r="H187">
        <v>1</v>
      </c>
      <c r="I187">
        <v>90</v>
      </c>
      <c r="J187" s="2">
        <v>1</v>
      </c>
      <c r="K187" t="s">
        <v>11</v>
      </c>
      <c r="L187" t="s">
        <v>105</v>
      </c>
    </row>
    <row r="188" spans="1:12" x14ac:dyDescent="0.3">
      <c r="A188">
        <v>93126</v>
      </c>
      <c r="B188" t="s">
        <v>494</v>
      </c>
      <c r="C188" t="s">
        <v>43</v>
      </c>
      <c r="D188" t="s">
        <v>46</v>
      </c>
      <c r="E188" t="s">
        <v>46</v>
      </c>
      <c r="F188" t="s">
        <v>141</v>
      </c>
      <c r="G188" s="1" t="s">
        <v>16</v>
      </c>
      <c r="H188">
        <v>734</v>
      </c>
      <c r="I188">
        <v>61905</v>
      </c>
      <c r="J188" s="2">
        <v>687.83333333333337</v>
      </c>
      <c r="K188" t="s">
        <v>43</v>
      </c>
      <c r="L188" t="s">
        <v>105</v>
      </c>
    </row>
    <row r="189" spans="1:12" x14ac:dyDescent="0.3">
      <c r="A189">
        <v>93127</v>
      </c>
      <c r="B189" t="s">
        <v>494</v>
      </c>
      <c r="C189" t="s">
        <v>43</v>
      </c>
      <c r="D189" t="s">
        <v>46</v>
      </c>
      <c r="E189" t="s">
        <v>46</v>
      </c>
      <c r="F189" t="s">
        <v>141</v>
      </c>
      <c r="G189" s="1" t="s">
        <v>16</v>
      </c>
      <c r="H189">
        <v>2</v>
      </c>
      <c r="I189">
        <v>180</v>
      </c>
      <c r="J189" s="2">
        <v>2</v>
      </c>
      <c r="K189" t="s">
        <v>80</v>
      </c>
      <c r="L189" t="s">
        <v>105</v>
      </c>
    </row>
    <row r="190" spans="1:12" x14ac:dyDescent="0.3">
      <c r="A190">
        <v>93128</v>
      </c>
      <c r="B190" t="s">
        <v>494</v>
      </c>
      <c r="C190" t="s">
        <v>43</v>
      </c>
      <c r="D190" t="s">
        <v>46</v>
      </c>
      <c r="E190" t="s">
        <v>46</v>
      </c>
      <c r="F190" t="s">
        <v>141</v>
      </c>
      <c r="G190" s="1" t="s">
        <v>16</v>
      </c>
      <c r="H190">
        <v>6</v>
      </c>
      <c r="I190">
        <v>540</v>
      </c>
      <c r="J190" s="2">
        <v>6</v>
      </c>
      <c r="K190" t="s">
        <v>82</v>
      </c>
      <c r="L190" t="s">
        <v>105</v>
      </c>
    </row>
    <row r="191" spans="1:12" x14ac:dyDescent="0.3">
      <c r="A191">
        <v>93129</v>
      </c>
      <c r="B191" t="s">
        <v>494</v>
      </c>
      <c r="C191" t="s">
        <v>43</v>
      </c>
      <c r="D191" t="s">
        <v>47</v>
      </c>
      <c r="E191" t="s">
        <v>47</v>
      </c>
      <c r="F191" t="s">
        <v>142</v>
      </c>
      <c r="G191" s="1" t="s">
        <v>17</v>
      </c>
      <c r="H191">
        <v>11065</v>
      </c>
      <c r="I191">
        <v>974347</v>
      </c>
      <c r="J191" s="2">
        <v>10826.077777777778</v>
      </c>
      <c r="K191" t="s">
        <v>43</v>
      </c>
      <c r="L191" t="s">
        <v>105</v>
      </c>
    </row>
    <row r="192" spans="1:12" x14ac:dyDescent="0.3">
      <c r="A192">
        <v>93130</v>
      </c>
      <c r="B192" t="s">
        <v>494</v>
      </c>
      <c r="C192" t="s">
        <v>43</v>
      </c>
      <c r="D192" t="s">
        <v>47</v>
      </c>
      <c r="E192" t="s">
        <v>47</v>
      </c>
      <c r="F192" t="s">
        <v>142</v>
      </c>
      <c r="G192" s="1" t="s">
        <v>12</v>
      </c>
      <c r="H192">
        <v>23023</v>
      </c>
      <c r="I192">
        <v>2061249</v>
      </c>
      <c r="J192" s="2">
        <v>22902.766666666666</v>
      </c>
      <c r="K192" t="s">
        <v>43</v>
      </c>
      <c r="L192" t="s">
        <v>105</v>
      </c>
    </row>
    <row r="193" spans="1:12" x14ac:dyDescent="0.3">
      <c r="A193">
        <v>93131</v>
      </c>
      <c r="B193" t="s">
        <v>494</v>
      </c>
      <c r="C193" t="s">
        <v>43</v>
      </c>
      <c r="D193" t="s">
        <v>47</v>
      </c>
      <c r="E193" t="s">
        <v>47</v>
      </c>
      <c r="F193" t="s">
        <v>142</v>
      </c>
      <c r="G193" s="1" t="s">
        <v>13</v>
      </c>
      <c r="H193">
        <v>1</v>
      </c>
      <c r="I193">
        <v>90</v>
      </c>
      <c r="J193" s="2">
        <v>1</v>
      </c>
      <c r="K193" t="s">
        <v>27</v>
      </c>
      <c r="L193" t="s">
        <v>105</v>
      </c>
    </row>
    <row r="194" spans="1:12" x14ac:dyDescent="0.3">
      <c r="A194">
        <v>93132</v>
      </c>
      <c r="B194" t="s">
        <v>494</v>
      </c>
      <c r="C194" t="s">
        <v>43</v>
      </c>
      <c r="D194" t="s">
        <v>47</v>
      </c>
      <c r="E194" t="s">
        <v>47</v>
      </c>
      <c r="F194" t="s">
        <v>142</v>
      </c>
      <c r="G194" s="1" t="s">
        <v>13</v>
      </c>
      <c r="H194">
        <v>1</v>
      </c>
      <c r="I194">
        <v>90</v>
      </c>
      <c r="J194" s="2">
        <v>1</v>
      </c>
      <c r="K194" t="s">
        <v>40</v>
      </c>
      <c r="L194" t="s">
        <v>105</v>
      </c>
    </row>
    <row r="195" spans="1:12" x14ac:dyDescent="0.3">
      <c r="A195">
        <v>93133</v>
      </c>
      <c r="B195" t="s">
        <v>494</v>
      </c>
      <c r="C195" t="s">
        <v>43</v>
      </c>
      <c r="D195" t="s">
        <v>47</v>
      </c>
      <c r="E195" t="s">
        <v>47</v>
      </c>
      <c r="F195" t="s">
        <v>142</v>
      </c>
      <c r="G195" s="1" t="s">
        <v>13</v>
      </c>
      <c r="H195">
        <v>4075</v>
      </c>
      <c r="I195">
        <v>340609</v>
      </c>
      <c r="J195" s="2">
        <v>3784.5444444444443</v>
      </c>
      <c r="K195" t="s">
        <v>43</v>
      </c>
      <c r="L195" t="s">
        <v>105</v>
      </c>
    </row>
    <row r="196" spans="1:12" x14ac:dyDescent="0.3">
      <c r="A196">
        <v>93134</v>
      </c>
      <c r="B196" t="s">
        <v>494</v>
      </c>
      <c r="C196" t="s">
        <v>43</v>
      </c>
      <c r="D196" t="s">
        <v>47</v>
      </c>
      <c r="E196" t="s">
        <v>47</v>
      </c>
      <c r="F196" t="s">
        <v>142</v>
      </c>
      <c r="G196" s="1" t="s">
        <v>13</v>
      </c>
      <c r="H196">
        <v>1</v>
      </c>
      <c r="I196">
        <v>90</v>
      </c>
      <c r="J196" s="2">
        <v>1</v>
      </c>
      <c r="K196" t="s">
        <v>68</v>
      </c>
      <c r="L196" t="s">
        <v>105</v>
      </c>
    </row>
    <row r="197" spans="1:12" x14ac:dyDescent="0.3">
      <c r="A197">
        <v>93135</v>
      </c>
      <c r="B197" t="s">
        <v>494</v>
      </c>
      <c r="C197" t="s">
        <v>43</v>
      </c>
      <c r="D197" t="s">
        <v>47</v>
      </c>
      <c r="E197" t="s">
        <v>47</v>
      </c>
      <c r="F197" t="s">
        <v>142</v>
      </c>
      <c r="G197" s="1" t="s">
        <v>13</v>
      </c>
      <c r="H197">
        <v>1</v>
      </c>
      <c r="I197">
        <v>90</v>
      </c>
      <c r="J197" s="2">
        <v>1</v>
      </c>
      <c r="K197" t="s">
        <v>78</v>
      </c>
      <c r="L197" t="s">
        <v>105</v>
      </c>
    </row>
    <row r="198" spans="1:12" x14ac:dyDescent="0.3">
      <c r="A198">
        <v>93136</v>
      </c>
      <c r="B198" t="s">
        <v>494</v>
      </c>
      <c r="C198" t="s">
        <v>43</v>
      </c>
      <c r="D198" t="s">
        <v>47</v>
      </c>
      <c r="E198" t="s">
        <v>47</v>
      </c>
      <c r="F198" t="s">
        <v>142</v>
      </c>
      <c r="G198" s="1" t="s">
        <v>13</v>
      </c>
      <c r="H198">
        <v>2</v>
      </c>
      <c r="I198">
        <v>180</v>
      </c>
      <c r="J198" s="2">
        <v>2</v>
      </c>
      <c r="K198" t="s">
        <v>79</v>
      </c>
      <c r="L198" t="s">
        <v>105</v>
      </c>
    </row>
    <row r="199" spans="1:12" x14ac:dyDescent="0.3">
      <c r="A199">
        <v>93137</v>
      </c>
      <c r="B199" t="s">
        <v>494</v>
      </c>
      <c r="C199" t="s">
        <v>43</v>
      </c>
      <c r="D199" t="s">
        <v>47</v>
      </c>
      <c r="E199" t="s">
        <v>47</v>
      </c>
      <c r="F199" t="s">
        <v>142</v>
      </c>
      <c r="G199" s="1" t="s">
        <v>13</v>
      </c>
      <c r="H199">
        <v>5</v>
      </c>
      <c r="I199">
        <v>291</v>
      </c>
      <c r="J199" s="2">
        <v>3.2333333333333334</v>
      </c>
      <c r="K199" t="s">
        <v>82</v>
      </c>
      <c r="L199" t="s">
        <v>105</v>
      </c>
    </row>
    <row r="200" spans="1:12" x14ac:dyDescent="0.3">
      <c r="A200">
        <v>93138</v>
      </c>
      <c r="B200" t="s">
        <v>494</v>
      </c>
      <c r="C200" t="s">
        <v>43</v>
      </c>
      <c r="D200" t="s">
        <v>47</v>
      </c>
      <c r="E200" t="s">
        <v>47</v>
      </c>
      <c r="F200" t="s">
        <v>142</v>
      </c>
      <c r="G200" s="1" t="s">
        <v>13</v>
      </c>
      <c r="H200">
        <v>1</v>
      </c>
      <c r="I200">
        <v>90</v>
      </c>
      <c r="J200" s="2">
        <v>1</v>
      </c>
      <c r="K200" t="s">
        <v>83</v>
      </c>
      <c r="L200" t="s">
        <v>105</v>
      </c>
    </row>
    <row r="201" spans="1:12" x14ac:dyDescent="0.3">
      <c r="A201">
        <v>93139</v>
      </c>
      <c r="B201" t="s">
        <v>494</v>
      </c>
      <c r="C201" t="s">
        <v>43</v>
      </c>
      <c r="D201" t="s">
        <v>47</v>
      </c>
      <c r="E201" t="s">
        <v>47</v>
      </c>
      <c r="F201" t="s">
        <v>142</v>
      </c>
      <c r="G201" s="1" t="s">
        <v>14</v>
      </c>
      <c r="H201">
        <v>20</v>
      </c>
      <c r="I201">
        <v>1620</v>
      </c>
      <c r="J201" s="2">
        <v>18</v>
      </c>
      <c r="K201" t="s">
        <v>11</v>
      </c>
      <c r="L201" t="s">
        <v>105</v>
      </c>
    </row>
    <row r="202" spans="1:12" x14ac:dyDescent="0.3">
      <c r="A202">
        <v>93140</v>
      </c>
      <c r="B202" t="s">
        <v>494</v>
      </c>
      <c r="C202" t="s">
        <v>43</v>
      </c>
      <c r="D202" t="s">
        <v>47</v>
      </c>
      <c r="E202" t="s">
        <v>47</v>
      </c>
      <c r="F202" t="s">
        <v>142</v>
      </c>
      <c r="G202" s="1" t="s">
        <v>14</v>
      </c>
      <c r="H202">
        <v>2</v>
      </c>
      <c r="I202">
        <v>180</v>
      </c>
      <c r="J202" s="2">
        <v>2</v>
      </c>
      <c r="K202" t="s">
        <v>25</v>
      </c>
      <c r="L202" t="s">
        <v>105</v>
      </c>
    </row>
    <row r="203" spans="1:12" x14ac:dyDescent="0.3">
      <c r="A203">
        <v>93141</v>
      </c>
      <c r="B203" t="s">
        <v>494</v>
      </c>
      <c r="C203" t="s">
        <v>43</v>
      </c>
      <c r="D203" t="s">
        <v>47</v>
      </c>
      <c r="E203" t="s">
        <v>47</v>
      </c>
      <c r="F203" t="s">
        <v>142</v>
      </c>
      <c r="G203" s="1" t="s">
        <v>14</v>
      </c>
      <c r="H203">
        <v>2</v>
      </c>
      <c r="I203">
        <v>149</v>
      </c>
      <c r="J203" s="2">
        <v>1.6555555555555554</v>
      </c>
      <c r="K203" t="s">
        <v>26</v>
      </c>
      <c r="L203" t="s">
        <v>105</v>
      </c>
    </row>
    <row r="204" spans="1:12" x14ac:dyDescent="0.3">
      <c r="A204">
        <v>93142</v>
      </c>
      <c r="B204" t="s">
        <v>494</v>
      </c>
      <c r="C204" t="s">
        <v>43</v>
      </c>
      <c r="D204" t="s">
        <v>47</v>
      </c>
      <c r="E204" t="s">
        <v>47</v>
      </c>
      <c r="F204" t="s">
        <v>142</v>
      </c>
      <c r="G204" s="1" t="s">
        <v>14</v>
      </c>
      <c r="H204">
        <v>4</v>
      </c>
      <c r="I204">
        <v>360</v>
      </c>
      <c r="J204" s="2">
        <v>4</v>
      </c>
      <c r="K204" t="s">
        <v>27</v>
      </c>
      <c r="L204" t="s">
        <v>105</v>
      </c>
    </row>
    <row r="205" spans="1:12" x14ac:dyDescent="0.3">
      <c r="A205">
        <v>93143</v>
      </c>
      <c r="B205" t="s">
        <v>494</v>
      </c>
      <c r="C205" t="s">
        <v>43</v>
      </c>
      <c r="D205" t="s">
        <v>47</v>
      </c>
      <c r="E205" t="s">
        <v>47</v>
      </c>
      <c r="F205" t="s">
        <v>142</v>
      </c>
      <c r="G205" s="1" t="s">
        <v>14</v>
      </c>
      <c r="H205">
        <v>4</v>
      </c>
      <c r="I205">
        <v>301</v>
      </c>
      <c r="J205" s="2">
        <v>3.3444444444444446</v>
      </c>
      <c r="K205" t="s">
        <v>29</v>
      </c>
      <c r="L205" t="s">
        <v>105</v>
      </c>
    </row>
    <row r="206" spans="1:12" x14ac:dyDescent="0.3">
      <c r="A206">
        <v>93144</v>
      </c>
      <c r="B206" t="s">
        <v>494</v>
      </c>
      <c r="C206" t="s">
        <v>43</v>
      </c>
      <c r="D206" t="s">
        <v>47</v>
      </c>
      <c r="E206" t="s">
        <v>47</v>
      </c>
      <c r="F206" t="s">
        <v>142</v>
      </c>
      <c r="G206" s="1" t="s">
        <v>14</v>
      </c>
      <c r="H206">
        <v>1</v>
      </c>
      <c r="I206">
        <v>90</v>
      </c>
      <c r="J206" s="2">
        <v>1</v>
      </c>
      <c r="K206" t="s">
        <v>30</v>
      </c>
      <c r="L206" t="s">
        <v>105</v>
      </c>
    </row>
    <row r="207" spans="1:12" x14ac:dyDescent="0.3">
      <c r="A207">
        <v>93145</v>
      </c>
      <c r="B207" t="s">
        <v>494</v>
      </c>
      <c r="C207" t="s">
        <v>43</v>
      </c>
      <c r="D207" t="s">
        <v>47</v>
      </c>
      <c r="E207" t="s">
        <v>47</v>
      </c>
      <c r="F207" t="s">
        <v>142</v>
      </c>
      <c r="G207" s="1" t="s">
        <v>14</v>
      </c>
      <c r="H207">
        <v>11</v>
      </c>
      <c r="I207">
        <v>990</v>
      </c>
      <c r="J207" s="2">
        <v>11</v>
      </c>
      <c r="K207" t="s">
        <v>31</v>
      </c>
      <c r="L207" t="s">
        <v>105</v>
      </c>
    </row>
    <row r="208" spans="1:12" x14ac:dyDescent="0.3">
      <c r="A208">
        <v>93146</v>
      </c>
      <c r="B208" t="s">
        <v>494</v>
      </c>
      <c r="C208" t="s">
        <v>43</v>
      </c>
      <c r="D208" t="s">
        <v>47</v>
      </c>
      <c r="E208" t="s">
        <v>47</v>
      </c>
      <c r="F208" t="s">
        <v>142</v>
      </c>
      <c r="G208" s="1" t="s">
        <v>14</v>
      </c>
      <c r="H208">
        <v>1</v>
      </c>
      <c r="I208">
        <v>90</v>
      </c>
      <c r="J208" s="2">
        <v>1</v>
      </c>
      <c r="K208" t="s">
        <v>32</v>
      </c>
      <c r="L208" t="s">
        <v>105</v>
      </c>
    </row>
    <row r="209" spans="1:12" x14ac:dyDescent="0.3">
      <c r="A209">
        <v>93147</v>
      </c>
      <c r="B209" t="s">
        <v>494</v>
      </c>
      <c r="C209" t="s">
        <v>43</v>
      </c>
      <c r="D209" t="s">
        <v>47</v>
      </c>
      <c r="E209" t="s">
        <v>47</v>
      </c>
      <c r="F209" t="s">
        <v>142</v>
      </c>
      <c r="G209" s="1" t="s">
        <v>14</v>
      </c>
      <c r="H209">
        <v>4</v>
      </c>
      <c r="I209">
        <v>270</v>
      </c>
      <c r="J209" s="2">
        <v>3</v>
      </c>
      <c r="K209" t="s">
        <v>33</v>
      </c>
      <c r="L209" t="s">
        <v>105</v>
      </c>
    </row>
    <row r="210" spans="1:12" x14ac:dyDescent="0.3">
      <c r="A210">
        <v>93148</v>
      </c>
      <c r="B210" t="s">
        <v>494</v>
      </c>
      <c r="C210" t="s">
        <v>43</v>
      </c>
      <c r="D210" t="s">
        <v>47</v>
      </c>
      <c r="E210" t="s">
        <v>47</v>
      </c>
      <c r="F210" t="s">
        <v>142</v>
      </c>
      <c r="G210" s="1" t="s">
        <v>14</v>
      </c>
      <c r="H210">
        <v>1</v>
      </c>
      <c r="I210">
        <v>90</v>
      </c>
      <c r="J210" s="2">
        <v>1</v>
      </c>
      <c r="K210" t="s">
        <v>34</v>
      </c>
      <c r="L210" t="s">
        <v>105</v>
      </c>
    </row>
    <row r="211" spans="1:12" x14ac:dyDescent="0.3">
      <c r="A211">
        <v>93149</v>
      </c>
      <c r="B211" t="s">
        <v>494</v>
      </c>
      <c r="C211" t="s">
        <v>43</v>
      </c>
      <c r="D211" t="s">
        <v>47</v>
      </c>
      <c r="E211" t="s">
        <v>47</v>
      </c>
      <c r="F211" t="s">
        <v>142</v>
      </c>
      <c r="G211" s="1" t="s">
        <v>14</v>
      </c>
      <c r="H211">
        <v>2</v>
      </c>
      <c r="I211">
        <v>121</v>
      </c>
      <c r="J211" s="2">
        <v>1.3444444444444446</v>
      </c>
      <c r="K211" t="s">
        <v>35</v>
      </c>
      <c r="L211" t="s">
        <v>105</v>
      </c>
    </row>
    <row r="212" spans="1:12" x14ac:dyDescent="0.3">
      <c r="A212">
        <v>93150</v>
      </c>
      <c r="B212" t="s">
        <v>494</v>
      </c>
      <c r="C212" t="s">
        <v>43</v>
      </c>
      <c r="D212" t="s">
        <v>47</v>
      </c>
      <c r="E212" t="s">
        <v>47</v>
      </c>
      <c r="F212" t="s">
        <v>142</v>
      </c>
      <c r="G212" s="1" t="s">
        <v>14</v>
      </c>
      <c r="H212">
        <v>1</v>
      </c>
      <c r="I212">
        <v>90</v>
      </c>
      <c r="J212" s="2">
        <v>1</v>
      </c>
      <c r="K212" t="s">
        <v>37</v>
      </c>
      <c r="L212" t="s">
        <v>105</v>
      </c>
    </row>
    <row r="213" spans="1:12" x14ac:dyDescent="0.3">
      <c r="A213">
        <v>93151</v>
      </c>
      <c r="B213" t="s">
        <v>494</v>
      </c>
      <c r="C213" t="s">
        <v>43</v>
      </c>
      <c r="D213" t="s">
        <v>47</v>
      </c>
      <c r="E213" t="s">
        <v>47</v>
      </c>
      <c r="F213" t="s">
        <v>142</v>
      </c>
      <c r="G213" s="1" t="s">
        <v>14</v>
      </c>
      <c r="H213">
        <v>2</v>
      </c>
      <c r="I213">
        <v>180</v>
      </c>
      <c r="J213" s="2">
        <v>2</v>
      </c>
      <c r="K213" t="s">
        <v>39</v>
      </c>
      <c r="L213" t="s">
        <v>105</v>
      </c>
    </row>
    <row r="214" spans="1:12" x14ac:dyDescent="0.3">
      <c r="A214">
        <v>93152</v>
      </c>
      <c r="B214" t="s">
        <v>494</v>
      </c>
      <c r="C214" t="s">
        <v>43</v>
      </c>
      <c r="D214" t="s">
        <v>47</v>
      </c>
      <c r="E214" t="s">
        <v>47</v>
      </c>
      <c r="F214" t="s">
        <v>142</v>
      </c>
      <c r="G214" s="1" t="s">
        <v>14</v>
      </c>
      <c r="H214">
        <v>18</v>
      </c>
      <c r="I214">
        <v>1551</v>
      </c>
      <c r="J214" s="2">
        <v>17.233333333333334</v>
      </c>
      <c r="K214" t="s">
        <v>40</v>
      </c>
      <c r="L214" t="s">
        <v>105</v>
      </c>
    </row>
    <row r="215" spans="1:12" x14ac:dyDescent="0.3">
      <c r="A215">
        <v>93153</v>
      </c>
      <c r="B215" t="s">
        <v>494</v>
      </c>
      <c r="C215" t="s">
        <v>43</v>
      </c>
      <c r="D215" t="s">
        <v>47</v>
      </c>
      <c r="E215" t="s">
        <v>47</v>
      </c>
      <c r="F215" t="s">
        <v>142</v>
      </c>
      <c r="G215" s="1" t="s">
        <v>14</v>
      </c>
      <c r="H215">
        <v>5</v>
      </c>
      <c r="I215">
        <v>450</v>
      </c>
      <c r="J215" s="2">
        <v>5</v>
      </c>
      <c r="K215" t="s">
        <v>42</v>
      </c>
      <c r="L215" t="s">
        <v>105</v>
      </c>
    </row>
    <row r="216" spans="1:12" x14ac:dyDescent="0.3">
      <c r="A216">
        <v>93154</v>
      </c>
      <c r="B216" t="s">
        <v>494</v>
      </c>
      <c r="C216" t="s">
        <v>43</v>
      </c>
      <c r="D216" t="s">
        <v>47</v>
      </c>
      <c r="E216" t="s">
        <v>47</v>
      </c>
      <c r="F216" t="s">
        <v>142</v>
      </c>
      <c r="G216" s="1" t="s">
        <v>14</v>
      </c>
      <c r="H216">
        <v>23798</v>
      </c>
      <c r="I216">
        <v>2023867</v>
      </c>
      <c r="J216" s="2">
        <v>22487.411111111112</v>
      </c>
      <c r="K216" t="s">
        <v>43</v>
      </c>
      <c r="L216" t="s">
        <v>105</v>
      </c>
    </row>
    <row r="217" spans="1:12" x14ac:dyDescent="0.3">
      <c r="A217">
        <v>93155</v>
      </c>
      <c r="B217" t="s">
        <v>494</v>
      </c>
      <c r="C217" t="s">
        <v>43</v>
      </c>
      <c r="D217" t="s">
        <v>47</v>
      </c>
      <c r="E217" t="s">
        <v>47</v>
      </c>
      <c r="F217" t="s">
        <v>142</v>
      </c>
      <c r="G217" s="1" t="s">
        <v>14</v>
      </c>
      <c r="H217">
        <v>4</v>
      </c>
      <c r="I217">
        <v>301</v>
      </c>
      <c r="J217" s="2">
        <v>3.3444444444444446</v>
      </c>
      <c r="K217" t="s">
        <v>68</v>
      </c>
      <c r="L217" t="s">
        <v>105</v>
      </c>
    </row>
    <row r="218" spans="1:12" x14ac:dyDescent="0.3">
      <c r="A218">
        <v>93156</v>
      </c>
      <c r="B218" t="s">
        <v>494</v>
      </c>
      <c r="C218" t="s">
        <v>43</v>
      </c>
      <c r="D218" t="s">
        <v>47</v>
      </c>
      <c r="E218" t="s">
        <v>47</v>
      </c>
      <c r="F218" t="s">
        <v>142</v>
      </c>
      <c r="G218" s="1" t="s">
        <v>14</v>
      </c>
      <c r="H218">
        <v>29</v>
      </c>
      <c r="I218">
        <v>2610</v>
      </c>
      <c r="J218" s="2">
        <v>29</v>
      </c>
      <c r="K218" t="s">
        <v>69</v>
      </c>
      <c r="L218" t="s">
        <v>105</v>
      </c>
    </row>
    <row r="219" spans="1:12" x14ac:dyDescent="0.3">
      <c r="A219">
        <v>93157</v>
      </c>
      <c r="B219" t="s">
        <v>494</v>
      </c>
      <c r="C219" t="s">
        <v>43</v>
      </c>
      <c r="D219" t="s">
        <v>47</v>
      </c>
      <c r="E219" t="s">
        <v>47</v>
      </c>
      <c r="F219" t="s">
        <v>142</v>
      </c>
      <c r="G219" s="1" t="s">
        <v>14</v>
      </c>
      <c r="H219">
        <v>10</v>
      </c>
      <c r="I219">
        <v>900</v>
      </c>
      <c r="J219" s="2">
        <v>10</v>
      </c>
      <c r="K219" t="s">
        <v>71</v>
      </c>
      <c r="L219" t="s">
        <v>105</v>
      </c>
    </row>
    <row r="220" spans="1:12" x14ac:dyDescent="0.3">
      <c r="A220">
        <v>93158</v>
      </c>
      <c r="B220" t="s">
        <v>494</v>
      </c>
      <c r="C220" t="s">
        <v>43</v>
      </c>
      <c r="D220" t="s">
        <v>47</v>
      </c>
      <c r="E220" t="s">
        <v>47</v>
      </c>
      <c r="F220" t="s">
        <v>142</v>
      </c>
      <c r="G220" s="1" t="s">
        <v>14</v>
      </c>
      <c r="H220">
        <v>1</v>
      </c>
      <c r="I220">
        <v>90</v>
      </c>
      <c r="J220" s="2">
        <v>1</v>
      </c>
      <c r="K220" t="s">
        <v>74</v>
      </c>
      <c r="L220" t="s">
        <v>105</v>
      </c>
    </row>
    <row r="221" spans="1:12" x14ac:dyDescent="0.3">
      <c r="A221">
        <v>93159</v>
      </c>
      <c r="B221" t="s">
        <v>494</v>
      </c>
      <c r="C221" t="s">
        <v>43</v>
      </c>
      <c r="D221" t="s">
        <v>47</v>
      </c>
      <c r="E221" t="s">
        <v>47</v>
      </c>
      <c r="F221" t="s">
        <v>142</v>
      </c>
      <c r="G221" s="1" t="s">
        <v>14</v>
      </c>
      <c r="H221">
        <v>1</v>
      </c>
      <c r="I221">
        <v>90</v>
      </c>
      <c r="J221" s="2">
        <v>1</v>
      </c>
      <c r="K221" t="s">
        <v>75</v>
      </c>
      <c r="L221" t="s">
        <v>105</v>
      </c>
    </row>
    <row r="222" spans="1:12" x14ac:dyDescent="0.3">
      <c r="A222">
        <v>93160</v>
      </c>
      <c r="B222" t="s">
        <v>494</v>
      </c>
      <c r="C222" t="s">
        <v>43</v>
      </c>
      <c r="D222" t="s">
        <v>47</v>
      </c>
      <c r="E222" t="s">
        <v>47</v>
      </c>
      <c r="F222" t="s">
        <v>142</v>
      </c>
      <c r="G222" s="1" t="s">
        <v>14</v>
      </c>
      <c r="H222">
        <v>23</v>
      </c>
      <c r="I222">
        <v>1896</v>
      </c>
      <c r="J222" s="2">
        <v>21.066666666666666</v>
      </c>
      <c r="K222" t="s">
        <v>79</v>
      </c>
      <c r="L222" t="s">
        <v>105</v>
      </c>
    </row>
    <row r="223" spans="1:12" x14ac:dyDescent="0.3">
      <c r="A223">
        <v>93161</v>
      </c>
      <c r="B223" t="s">
        <v>494</v>
      </c>
      <c r="C223" t="s">
        <v>43</v>
      </c>
      <c r="D223" t="s">
        <v>47</v>
      </c>
      <c r="E223" t="s">
        <v>47</v>
      </c>
      <c r="F223" t="s">
        <v>142</v>
      </c>
      <c r="G223" s="1" t="s">
        <v>14</v>
      </c>
      <c r="H223">
        <v>2</v>
      </c>
      <c r="I223">
        <v>149</v>
      </c>
      <c r="J223" s="2">
        <v>1.6555555555555554</v>
      </c>
      <c r="K223" t="s">
        <v>80</v>
      </c>
      <c r="L223" t="s">
        <v>105</v>
      </c>
    </row>
    <row r="224" spans="1:12" x14ac:dyDescent="0.3">
      <c r="A224">
        <v>93162</v>
      </c>
      <c r="B224" t="s">
        <v>494</v>
      </c>
      <c r="C224" t="s">
        <v>43</v>
      </c>
      <c r="D224" t="s">
        <v>47</v>
      </c>
      <c r="E224" t="s">
        <v>47</v>
      </c>
      <c r="F224" t="s">
        <v>142</v>
      </c>
      <c r="G224" s="1" t="s">
        <v>14</v>
      </c>
      <c r="H224">
        <v>1</v>
      </c>
      <c r="I224">
        <v>90</v>
      </c>
      <c r="J224" s="2">
        <v>1</v>
      </c>
      <c r="K224" t="s">
        <v>81</v>
      </c>
      <c r="L224" t="s">
        <v>105</v>
      </c>
    </row>
    <row r="225" spans="1:12" x14ac:dyDescent="0.3">
      <c r="A225">
        <v>93163</v>
      </c>
      <c r="B225" t="s">
        <v>494</v>
      </c>
      <c r="C225" t="s">
        <v>43</v>
      </c>
      <c r="D225" t="s">
        <v>47</v>
      </c>
      <c r="E225" t="s">
        <v>47</v>
      </c>
      <c r="F225" t="s">
        <v>142</v>
      </c>
      <c r="G225" s="1" t="s">
        <v>14</v>
      </c>
      <c r="H225">
        <v>96</v>
      </c>
      <c r="I225">
        <v>7739</v>
      </c>
      <c r="J225" s="2">
        <v>85.988888888888894</v>
      </c>
      <c r="K225" t="s">
        <v>82</v>
      </c>
      <c r="L225" t="s">
        <v>105</v>
      </c>
    </row>
    <row r="226" spans="1:12" x14ac:dyDescent="0.3">
      <c r="A226">
        <v>93164</v>
      </c>
      <c r="B226" t="s">
        <v>494</v>
      </c>
      <c r="C226" t="s">
        <v>43</v>
      </c>
      <c r="D226" t="s">
        <v>47</v>
      </c>
      <c r="E226" t="s">
        <v>47</v>
      </c>
      <c r="F226" t="s">
        <v>142</v>
      </c>
      <c r="G226" s="1" t="s">
        <v>14</v>
      </c>
      <c r="H226">
        <v>9</v>
      </c>
      <c r="I226">
        <v>810</v>
      </c>
      <c r="J226" s="2">
        <v>9</v>
      </c>
      <c r="K226" t="s">
        <v>83</v>
      </c>
      <c r="L226" t="s">
        <v>105</v>
      </c>
    </row>
    <row r="227" spans="1:12" x14ac:dyDescent="0.3">
      <c r="A227">
        <v>93165</v>
      </c>
      <c r="B227" t="s">
        <v>494</v>
      </c>
      <c r="C227" t="s">
        <v>43</v>
      </c>
      <c r="D227" t="s">
        <v>47</v>
      </c>
      <c r="E227" t="s">
        <v>47</v>
      </c>
      <c r="F227" t="s">
        <v>142</v>
      </c>
      <c r="G227" s="1" t="s">
        <v>14</v>
      </c>
      <c r="H227">
        <v>1</v>
      </c>
      <c r="I227">
        <v>90</v>
      </c>
      <c r="J227" s="2">
        <v>1</v>
      </c>
      <c r="K227" t="s">
        <v>84</v>
      </c>
      <c r="L227" t="s">
        <v>105</v>
      </c>
    </row>
    <row r="228" spans="1:12" x14ac:dyDescent="0.3">
      <c r="A228">
        <v>93166</v>
      </c>
      <c r="B228" t="s">
        <v>494</v>
      </c>
      <c r="C228" t="s">
        <v>43</v>
      </c>
      <c r="D228" t="s">
        <v>47</v>
      </c>
      <c r="E228" t="s">
        <v>47</v>
      </c>
      <c r="F228" t="s">
        <v>142</v>
      </c>
      <c r="G228" s="1" t="s">
        <v>15</v>
      </c>
      <c r="H228">
        <v>3</v>
      </c>
      <c r="I228">
        <v>152</v>
      </c>
      <c r="J228" s="2">
        <v>1.6888888888888889</v>
      </c>
      <c r="K228" t="s">
        <v>11</v>
      </c>
      <c r="L228" t="s">
        <v>105</v>
      </c>
    </row>
    <row r="229" spans="1:12" x14ac:dyDescent="0.3">
      <c r="A229">
        <v>93167</v>
      </c>
      <c r="B229" t="s">
        <v>494</v>
      </c>
      <c r="C229" t="s">
        <v>43</v>
      </c>
      <c r="D229" t="s">
        <v>47</v>
      </c>
      <c r="E229" t="s">
        <v>47</v>
      </c>
      <c r="F229" t="s">
        <v>142</v>
      </c>
      <c r="G229" s="1" t="s">
        <v>15</v>
      </c>
      <c r="H229">
        <v>1</v>
      </c>
      <c r="I229">
        <v>59</v>
      </c>
      <c r="J229" s="2">
        <v>0.65555555555555556</v>
      </c>
      <c r="K229" t="s">
        <v>26</v>
      </c>
      <c r="L229" t="s">
        <v>105</v>
      </c>
    </row>
    <row r="230" spans="1:12" x14ac:dyDescent="0.3">
      <c r="A230">
        <v>93168</v>
      </c>
      <c r="B230" t="s">
        <v>494</v>
      </c>
      <c r="C230" t="s">
        <v>43</v>
      </c>
      <c r="D230" t="s">
        <v>47</v>
      </c>
      <c r="E230" t="s">
        <v>47</v>
      </c>
      <c r="F230" t="s">
        <v>142</v>
      </c>
      <c r="G230" s="1" t="s">
        <v>15</v>
      </c>
      <c r="H230">
        <v>1</v>
      </c>
      <c r="I230">
        <v>90</v>
      </c>
      <c r="J230" s="2">
        <v>1</v>
      </c>
      <c r="K230" t="s">
        <v>29</v>
      </c>
      <c r="L230" t="s">
        <v>105</v>
      </c>
    </row>
    <row r="231" spans="1:12" x14ac:dyDescent="0.3">
      <c r="A231">
        <v>93169</v>
      </c>
      <c r="B231" t="s">
        <v>494</v>
      </c>
      <c r="C231" t="s">
        <v>43</v>
      </c>
      <c r="D231" t="s">
        <v>47</v>
      </c>
      <c r="E231" t="s">
        <v>47</v>
      </c>
      <c r="F231" t="s">
        <v>142</v>
      </c>
      <c r="G231" s="1" t="s">
        <v>15</v>
      </c>
      <c r="H231">
        <v>3</v>
      </c>
      <c r="I231">
        <v>270</v>
      </c>
      <c r="J231" s="2">
        <v>3</v>
      </c>
      <c r="K231" t="s">
        <v>40</v>
      </c>
      <c r="L231" t="s">
        <v>105</v>
      </c>
    </row>
    <row r="232" spans="1:12" x14ac:dyDescent="0.3">
      <c r="A232">
        <v>93170</v>
      </c>
      <c r="B232" t="s">
        <v>494</v>
      </c>
      <c r="C232" t="s">
        <v>43</v>
      </c>
      <c r="D232" t="s">
        <v>47</v>
      </c>
      <c r="E232" t="s">
        <v>47</v>
      </c>
      <c r="F232" t="s">
        <v>142</v>
      </c>
      <c r="G232" s="1" t="s">
        <v>15</v>
      </c>
      <c r="H232">
        <v>1</v>
      </c>
      <c r="I232">
        <v>90</v>
      </c>
      <c r="J232" s="2">
        <v>1</v>
      </c>
      <c r="K232" t="s">
        <v>42</v>
      </c>
      <c r="L232" t="s">
        <v>105</v>
      </c>
    </row>
    <row r="233" spans="1:12" x14ac:dyDescent="0.3">
      <c r="A233">
        <v>93171</v>
      </c>
      <c r="B233" t="s">
        <v>494</v>
      </c>
      <c r="C233" t="s">
        <v>43</v>
      </c>
      <c r="D233" t="s">
        <v>47</v>
      </c>
      <c r="E233" t="s">
        <v>47</v>
      </c>
      <c r="F233" t="s">
        <v>142</v>
      </c>
      <c r="G233" s="1" t="s">
        <v>15</v>
      </c>
      <c r="H233">
        <v>11880</v>
      </c>
      <c r="I233">
        <v>1032043</v>
      </c>
      <c r="J233" s="2">
        <v>11467.144444444444</v>
      </c>
      <c r="K233" t="s">
        <v>43</v>
      </c>
      <c r="L233" t="s">
        <v>105</v>
      </c>
    </row>
    <row r="234" spans="1:12" x14ac:dyDescent="0.3">
      <c r="A234">
        <v>93172</v>
      </c>
      <c r="B234" t="s">
        <v>494</v>
      </c>
      <c r="C234" t="s">
        <v>43</v>
      </c>
      <c r="D234" t="s">
        <v>47</v>
      </c>
      <c r="E234" t="s">
        <v>47</v>
      </c>
      <c r="F234" t="s">
        <v>142</v>
      </c>
      <c r="G234" s="1" t="s">
        <v>15</v>
      </c>
      <c r="H234">
        <v>16</v>
      </c>
      <c r="I234">
        <v>1440</v>
      </c>
      <c r="J234" s="2">
        <v>16</v>
      </c>
      <c r="K234" t="s">
        <v>69</v>
      </c>
      <c r="L234" t="s">
        <v>105</v>
      </c>
    </row>
    <row r="235" spans="1:12" x14ac:dyDescent="0.3">
      <c r="A235">
        <v>93173</v>
      </c>
      <c r="B235" t="s">
        <v>494</v>
      </c>
      <c r="C235" t="s">
        <v>43</v>
      </c>
      <c r="D235" t="s">
        <v>47</v>
      </c>
      <c r="E235" t="s">
        <v>47</v>
      </c>
      <c r="F235" t="s">
        <v>142</v>
      </c>
      <c r="G235" s="1" t="s">
        <v>15</v>
      </c>
      <c r="H235">
        <v>3</v>
      </c>
      <c r="I235">
        <v>270</v>
      </c>
      <c r="J235" s="2">
        <v>3</v>
      </c>
      <c r="K235" t="s">
        <v>71</v>
      </c>
      <c r="L235" t="s">
        <v>105</v>
      </c>
    </row>
    <row r="236" spans="1:12" x14ac:dyDescent="0.3">
      <c r="A236">
        <v>93174</v>
      </c>
      <c r="B236" t="s">
        <v>494</v>
      </c>
      <c r="C236" t="s">
        <v>43</v>
      </c>
      <c r="D236" t="s">
        <v>47</v>
      </c>
      <c r="E236" t="s">
        <v>47</v>
      </c>
      <c r="F236" t="s">
        <v>142</v>
      </c>
      <c r="G236" s="1" t="s">
        <v>15</v>
      </c>
      <c r="H236">
        <v>4</v>
      </c>
      <c r="I236">
        <v>360</v>
      </c>
      <c r="J236" s="2">
        <v>4</v>
      </c>
      <c r="K236" t="s">
        <v>73</v>
      </c>
      <c r="L236" t="s">
        <v>105</v>
      </c>
    </row>
    <row r="237" spans="1:12" x14ac:dyDescent="0.3">
      <c r="A237">
        <v>93175</v>
      </c>
      <c r="B237" t="s">
        <v>494</v>
      </c>
      <c r="C237" t="s">
        <v>43</v>
      </c>
      <c r="D237" t="s">
        <v>47</v>
      </c>
      <c r="E237" t="s">
        <v>47</v>
      </c>
      <c r="F237" t="s">
        <v>142</v>
      </c>
      <c r="G237" s="1" t="s">
        <v>15</v>
      </c>
      <c r="H237">
        <v>2</v>
      </c>
      <c r="I237">
        <v>180</v>
      </c>
      <c r="J237" s="2">
        <v>2</v>
      </c>
      <c r="K237" t="s">
        <v>74</v>
      </c>
      <c r="L237" t="s">
        <v>105</v>
      </c>
    </row>
    <row r="238" spans="1:12" x14ac:dyDescent="0.3">
      <c r="A238">
        <v>93176</v>
      </c>
      <c r="B238" t="s">
        <v>494</v>
      </c>
      <c r="C238" t="s">
        <v>43</v>
      </c>
      <c r="D238" t="s">
        <v>47</v>
      </c>
      <c r="E238" t="s">
        <v>47</v>
      </c>
      <c r="F238" t="s">
        <v>142</v>
      </c>
      <c r="G238" s="1" t="s">
        <v>15</v>
      </c>
      <c r="H238">
        <v>4</v>
      </c>
      <c r="I238">
        <v>360</v>
      </c>
      <c r="J238" s="2">
        <v>4</v>
      </c>
      <c r="K238" t="s">
        <v>79</v>
      </c>
      <c r="L238" t="s">
        <v>105</v>
      </c>
    </row>
    <row r="239" spans="1:12" x14ac:dyDescent="0.3">
      <c r="A239">
        <v>93177</v>
      </c>
      <c r="B239" t="s">
        <v>494</v>
      </c>
      <c r="C239" t="s">
        <v>43</v>
      </c>
      <c r="D239" t="s">
        <v>47</v>
      </c>
      <c r="E239" t="s">
        <v>47</v>
      </c>
      <c r="F239" t="s">
        <v>142</v>
      </c>
      <c r="G239" s="1" t="s">
        <v>15</v>
      </c>
      <c r="H239">
        <v>16</v>
      </c>
      <c r="I239">
        <v>1440</v>
      </c>
      <c r="J239" s="2">
        <v>16</v>
      </c>
      <c r="K239" t="s">
        <v>82</v>
      </c>
      <c r="L239" t="s">
        <v>105</v>
      </c>
    </row>
    <row r="240" spans="1:12" x14ac:dyDescent="0.3">
      <c r="A240">
        <v>93178</v>
      </c>
      <c r="B240" t="s">
        <v>494</v>
      </c>
      <c r="C240" t="s">
        <v>43</v>
      </c>
      <c r="D240" t="s">
        <v>47</v>
      </c>
      <c r="E240" t="s">
        <v>47</v>
      </c>
      <c r="F240" t="s">
        <v>142</v>
      </c>
      <c r="G240" s="1" t="s">
        <v>15</v>
      </c>
      <c r="H240">
        <v>1</v>
      </c>
      <c r="I240">
        <v>90</v>
      </c>
      <c r="J240" s="2">
        <v>1</v>
      </c>
      <c r="K240" t="s">
        <v>83</v>
      </c>
      <c r="L240" t="s">
        <v>105</v>
      </c>
    </row>
    <row r="241" spans="1:12" x14ac:dyDescent="0.3">
      <c r="A241">
        <v>93179</v>
      </c>
      <c r="B241" t="s">
        <v>494</v>
      </c>
      <c r="C241" t="s">
        <v>43</v>
      </c>
      <c r="D241" t="s">
        <v>47</v>
      </c>
      <c r="E241" t="s">
        <v>47</v>
      </c>
      <c r="F241" t="s">
        <v>142</v>
      </c>
      <c r="G241" s="1" t="s">
        <v>16</v>
      </c>
      <c r="H241">
        <v>1</v>
      </c>
      <c r="I241">
        <v>90</v>
      </c>
      <c r="J241" s="2">
        <v>1</v>
      </c>
      <c r="K241" t="s">
        <v>11</v>
      </c>
      <c r="L241" t="s">
        <v>105</v>
      </c>
    </row>
    <row r="242" spans="1:12" x14ac:dyDescent="0.3">
      <c r="A242">
        <v>93180</v>
      </c>
      <c r="B242" t="s">
        <v>494</v>
      </c>
      <c r="C242" t="s">
        <v>43</v>
      </c>
      <c r="D242" t="s">
        <v>47</v>
      </c>
      <c r="E242" t="s">
        <v>47</v>
      </c>
      <c r="F242" t="s">
        <v>142</v>
      </c>
      <c r="G242" s="1" t="s">
        <v>16</v>
      </c>
      <c r="H242">
        <v>2</v>
      </c>
      <c r="I242">
        <v>118</v>
      </c>
      <c r="J242" s="2">
        <v>1.3111111111111111</v>
      </c>
      <c r="K242" t="s">
        <v>42</v>
      </c>
      <c r="L242" t="s">
        <v>105</v>
      </c>
    </row>
    <row r="243" spans="1:12" x14ac:dyDescent="0.3">
      <c r="A243">
        <v>93181</v>
      </c>
      <c r="B243" t="s">
        <v>494</v>
      </c>
      <c r="C243" t="s">
        <v>43</v>
      </c>
      <c r="D243" t="s">
        <v>47</v>
      </c>
      <c r="E243" t="s">
        <v>47</v>
      </c>
      <c r="F243" t="s">
        <v>142</v>
      </c>
      <c r="G243" s="1" t="s">
        <v>16</v>
      </c>
      <c r="H243">
        <v>14140</v>
      </c>
      <c r="I243">
        <v>1244221</v>
      </c>
      <c r="J243" s="2">
        <v>13824.677777777777</v>
      </c>
      <c r="K243" t="s">
        <v>43</v>
      </c>
      <c r="L243" t="s">
        <v>105</v>
      </c>
    </row>
    <row r="244" spans="1:12" x14ac:dyDescent="0.3">
      <c r="A244">
        <v>93182</v>
      </c>
      <c r="B244" t="s">
        <v>494</v>
      </c>
      <c r="C244" t="s">
        <v>43</v>
      </c>
      <c r="D244" t="s">
        <v>47</v>
      </c>
      <c r="E244" t="s">
        <v>47</v>
      </c>
      <c r="F244" t="s">
        <v>142</v>
      </c>
      <c r="G244" s="1" t="s">
        <v>16</v>
      </c>
      <c r="H244">
        <v>1</v>
      </c>
      <c r="I244">
        <v>90</v>
      </c>
      <c r="J244" s="2">
        <v>1</v>
      </c>
      <c r="K244" t="s">
        <v>69</v>
      </c>
      <c r="L244" t="s">
        <v>105</v>
      </c>
    </row>
    <row r="245" spans="1:12" x14ac:dyDescent="0.3">
      <c r="A245">
        <v>93183</v>
      </c>
      <c r="B245" t="s">
        <v>494</v>
      </c>
      <c r="C245" t="s">
        <v>43</v>
      </c>
      <c r="D245" t="s">
        <v>47</v>
      </c>
      <c r="E245" t="s">
        <v>47</v>
      </c>
      <c r="F245" t="s">
        <v>142</v>
      </c>
      <c r="G245" s="1" t="s">
        <v>16</v>
      </c>
      <c r="H245">
        <v>3</v>
      </c>
      <c r="I245">
        <v>270</v>
      </c>
      <c r="J245" s="2">
        <v>3</v>
      </c>
      <c r="K245" t="s">
        <v>73</v>
      </c>
      <c r="L245" t="s">
        <v>105</v>
      </c>
    </row>
    <row r="246" spans="1:12" x14ac:dyDescent="0.3">
      <c r="A246">
        <v>93184</v>
      </c>
      <c r="B246" t="s">
        <v>494</v>
      </c>
      <c r="C246" t="s">
        <v>43</v>
      </c>
      <c r="D246" t="s">
        <v>47</v>
      </c>
      <c r="E246" t="s">
        <v>47</v>
      </c>
      <c r="F246" t="s">
        <v>142</v>
      </c>
      <c r="G246" s="1" t="s">
        <v>16</v>
      </c>
      <c r="H246">
        <v>1</v>
      </c>
      <c r="I246">
        <v>90</v>
      </c>
      <c r="J246" s="2">
        <v>1</v>
      </c>
      <c r="K246" t="s">
        <v>74</v>
      </c>
      <c r="L246" t="s">
        <v>105</v>
      </c>
    </row>
    <row r="247" spans="1:12" x14ac:dyDescent="0.3">
      <c r="A247">
        <v>93185</v>
      </c>
      <c r="B247" t="s">
        <v>494</v>
      </c>
      <c r="C247" t="s">
        <v>43</v>
      </c>
      <c r="D247" t="s">
        <v>47</v>
      </c>
      <c r="E247" t="s">
        <v>47</v>
      </c>
      <c r="F247" t="s">
        <v>142</v>
      </c>
      <c r="G247" s="1" t="s">
        <v>16</v>
      </c>
      <c r="H247">
        <v>4</v>
      </c>
      <c r="I247">
        <v>360</v>
      </c>
      <c r="J247" s="2">
        <v>4</v>
      </c>
      <c r="K247" t="s">
        <v>76</v>
      </c>
      <c r="L247" t="s">
        <v>105</v>
      </c>
    </row>
    <row r="248" spans="1:12" x14ac:dyDescent="0.3">
      <c r="A248">
        <v>93186</v>
      </c>
      <c r="B248" t="s">
        <v>494</v>
      </c>
      <c r="C248" t="s">
        <v>43</v>
      </c>
      <c r="D248" t="s">
        <v>47</v>
      </c>
      <c r="E248" t="s">
        <v>47</v>
      </c>
      <c r="F248" t="s">
        <v>142</v>
      </c>
      <c r="G248" s="1" t="s">
        <v>16</v>
      </c>
      <c r="H248">
        <v>1</v>
      </c>
      <c r="I248">
        <v>90</v>
      </c>
      <c r="J248" s="2">
        <v>1</v>
      </c>
      <c r="K248" t="s">
        <v>77</v>
      </c>
      <c r="L248" t="s">
        <v>105</v>
      </c>
    </row>
    <row r="249" spans="1:12" x14ac:dyDescent="0.3">
      <c r="A249">
        <v>93187</v>
      </c>
      <c r="B249" t="s">
        <v>494</v>
      </c>
      <c r="C249" t="s">
        <v>43</v>
      </c>
      <c r="D249" t="s">
        <v>47</v>
      </c>
      <c r="E249" t="s">
        <v>47</v>
      </c>
      <c r="F249" t="s">
        <v>142</v>
      </c>
      <c r="G249" s="1" t="s">
        <v>16</v>
      </c>
      <c r="H249">
        <v>1</v>
      </c>
      <c r="I249">
        <v>90</v>
      </c>
      <c r="J249" s="2">
        <v>1</v>
      </c>
      <c r="K249" t="s">
        <v>80</v>
      </c>
      <c r="L249" t="s">
        <v>105</v>
      </c>
    </row>
    <row r="250" spans="1:12" x14ac:dyDescent="0.3">
      <c r="A250">
        <v>93188</v>
      </c>
      <c r="B250" t="s">
        <v>494</v>
      </c>
      <c r="C250" t="s">
        <v>43</v>
      </c>
      <c r="D250" t="s">
        <v>47</v>
      </c>
      <c r="E250" t="s">
        <v>47</v>
      </c>
      <c r="F250" t="s">
        <v>142</v>
      </c>
      <c r="G250" s="1" t="s">
        <v>16</v>
      </c>
      <c r="H250">
        <v>7</v>
      </c>
      <c r="I250">
        <v>630</v>
      </c>
      <c r="J250" s="2">
        <v>7</v>
      </c>
      <c r="K250" t="s">
        <v>82</v>
      </c>
      <c r="L250" t="s">
        <v>105</v>
      </c>
    </row>
    <row r="251" spans="1:12" x14ac:dyDescent="0.3">
      <c r="A251">
        <v>93189</v>
      </c>
      <c r="B251" t="s">
        <v>494</v>
      </c>
      <c r="C251" t="s">
        <v>43</v>
      </c>
      <c r="D251" t="s">
        <v>48</v>
      </c>
      <c r="E251" t="s">
        <v>48</v>
      </c>
      <c r="F251" t="s">
        <v>143</v>
      </c>
      <c r="G251" s="1" t="s">
        <v>17</v>
      </c>
      <c r="H251">
        <v>11114</v>
      </c>
      <c r="I251">
        <v>981189</v>
      </c>
      <c r="J251" s="2">
        <v>10902.1</v>
      </c>
      <c r="K251" t="s">
        <v>43</v>
      </c>
      <c r="L251" t="s">
        <v>105</v>
      </c>
    </row>
    <row r="252" spans="1:12" x14ac:dyDescent="0.3">
      <c r="A252">
        <v>93190</v>
      </c>
      <c r="B252" t="s">
        <v>494</v>
      </c>
      <c r="C252" t="s">
        <v>43</v>
      </c>
      <c r="D252" t="s">
        <v>48</v>
      </c>
      <c r="E252" t="s">
        <v>48</v>
      </c>
      <c r="F252" t="s">
        <v>143</v>
      </c>
      <c r="G252" s="1" t="s">
        <v>12</v>
      </c>
      <c r="H252">
        <v>31721</v>
      </c>
      <c r="I252">
        <v>2824408</v>
      </c>
      <c r="J252" s="2">
        <v>31382.31111111111</v>
      </c>
      <c r="K252" t="s">
        <v>43</v>
      </c>
      <c r="L252" t="s">
        <v>105</v>
      </c>
    </row>
    <row r="253" spans="1:12" x14ac:dyDescent="0.3">
      <c r="A253">
        <v>93191</v>
      </c>
      <c r="B253" t="s">
        <v>494</v>
      </c>
      <c r="C253" t="s">
        <v>43</v>
      </c>
      <c r="D253" t="s">
        <v>48</v>
      </c>
      <c r="E253" t="s">
        <v>48</v>
      </c>
      <c r="F253" t="s">
        <v>143</v>
      </c>
      <c r="G253" s="1" t="s">
        <v>12</v>
      </c>
      <c r="H253">
        <v>1</v>
      </c>
      <c r="I253">
        <v>90</v>
      </c>
      <c r="J253" s="2">
        <v>1</v>
      </c>
      <c r="K253" t="s">
        <v>82</v>
      </c>
      <c r="L253" t="s">
        <v>105</v>
      </c>
    </row>
    <row r="254" spans="1:12" x14ac:dyDescent="0.3">
      <c r="A254">
        <v>93192</v>
      </c>
      <c r="B254" t="s">
        <v>494</v>
      </c>
      <c r="C254" t="s">
        <v>43</v>
      </c>
      <c r="D254" t="s">
        <v>48</v>
      </c>
      <c r="E254" t="s">
        <v>48</v>
      </c>
      <c r="F254" t="s">
        <v>143</v>
      </c>
      <c r="G254" s="1" t="s">
        <v>13</v>
      </c>
      <c r="H254">
        <v>3</v>
      </c>
      <c r="I254">
        <v>211</v>
      </c>
      <c r="J254" s="2">
        <v>2.3444444444444446</v>
      </c>
      <c r="K254" t="s">
        <v>40</v>
      </c>
      <c r="L254" t="s">
        <v>105</v>
      </c>
    </row>
    <row r="255" spans="1:12" x14ac:dyDescent="0.3">
      <c r="A255">
        <v>93193</v>
      </c>
      <c r="B255" t="s">
        <v>494</v>
      </c>
      <c r="C255" t="s">
        <v>43</v>
      </c>
      <c r="D255" t="s">
        <v>48</v>
      </c>
      <c r="E255" t="s">
        <v>48</v>
      </c>
      <c r="F255" t="s">
        <v>143</v>
      </c>
      <c r="G255" s="1" t="s">
        <v>13</v>
      </c>
      <c r="H255">
        <v>2</v>
      </c>
      <c r="I255">
        <v>121</v>
      </c>
      <c r="J255" s="2">
        <v>1.3444444444444446</v>
      </c>
      <c r="K255" t="s">
        <v>41</v>
      </c>
      <c r="L255" t="s">
        <v>105</v>
      </c>
    </row>
    <row r="256" spans="1:12" x14ac:dyDescent="0.3">
      <c r="A256">
        <v>93194</v>
      </c>
      <c r="B256" t="s">
        <v>494</v>
      </c>
      <c r="C256" t="s">
        <v>43</v>
      </c>
      <c r="D256" t="s">
        <v>48</v>
      </c>
      <c r="E256" t="s">
        <v>48</v>
      </c>
      <c r="F256" t="s">
        <v>143</v>
      </c>
      <c r="G256" s="1" t="s">
        <v>13</v>
      </c>
      <c r="H256">
        <v>2</v>
      </c>
      <c r="I256">
        <v>180</v>
      </c>
      <c r="J256" s="2">
        <v>2</v>
      </c>
      <c r="K256" t="s">
        <v>42</v>
      </c>
      <c r="L256" t="s">
        <v>105</v>
      </c>
    </row>
    <row r="257" spans="1:12" x14ac:dyDescent="0.3">
      <c r="A257">
        <v>93195</v>
      </c>
      <c r="B257" t="s">
        <v>494</v>
      </c>
      <c r="C257" t="s">
        <v>43</v>
      </c>
      <c r="D257" t="s">
        <v>48</v>
      </c>
      <c r="E257" t="s">
        <v>48</v>
      </c>
      <c r="F257" t="s">
        <v>143</v>
      </c>
      <c r="G257" s="1" t="s">
        <v>13</v>
      </c>
      <c r="H257">
        <v>8736</v>
      </c>
      <c r="I257">
        <v>735282</v>
      </c>
      <c r="J257" s="2">
        <v>8169.8</v>
      </c>
      <c r="K257" t="s">
        <v>43</v>
      </c>
      <c r="L257" t="s">
        <v>105</v>
      </c>
    </row>
    <row r="258" spans="1:12" x14ac:dyDescent="0.3">
      <c r="A258">
        <v>93196</v>
      </c>
      <c r="B258" t="s">
        <v>494</v>
      </c>
      <c r="C258" t="s">
        <v>43</v>
      </c>
      <c r="D258" t="s">
        <v>48</v>
      </c>
      <c r="E258" t="s">
        <v>48</v>
      </c>
      <c r="F258" t="s">
        <v>143</v>
      </c>
      <c r="G258" s="1" t="s">
        <v>13</v>
      </c>
      <c r="H258">
        <v>1</v>
      </c>
      <c r="I258">
        <v>90</v>
      </c>
      <c r="J258" s="2">
        <v>1</v>
      </c>
      <c r="K258" t="s">
        <v>69</v>
      </c>
      <c r="L258" t="s">
        <v>105</v>
      </c>
    </row>
    <row r="259" spans="1:12" x14ac:dyDescent="0.3">
      <c r="A259">
        <v>93197</v>
      </c>
      <c r="B259" t="s">
        <v>494</v>
      </c>
      <c r="C259" t="s">
        <v>43</v>
      </c>
      <c r="D259" t="s">
        <v>48</v>
      </c>
      <c r="E259" t="s">
        <v>48</v>
      </c>
      <c r="F259" t="s">
        <v>143</v>
      </c>
      <c r="G259" s="1" t="s">
        <v>13</v>
      </c>
      <c r="H259">
        <v>2</v>
      </c>
      <c r="I259">
        <v>121</v>
      </c>
      <c r="J259" s="2">
        <v>1.3444444444444446</v>
      </c>
      <c r="K259" t="s">
        <v>74</v>
      </c>
      <c r="L259" t="s">
        <v>105</v>
      </c>
    </row>
    <row r="260" spans="1:12" x14ac:dyDescent="0.3">
      <c r="A260">
        <v>93198</v>
      </c>
      <c r="B260" t="s">
        <v>494</v>
      </c>
      <c r="C260" t="s">
        <v>43</v>
      </c>
      <c r="D260" t="s">
        <v>48</v>
      </c>
      <c r="E260" t="s">
        <v>48</v>
      </c>
      <c r="F260" t="s">
        <v>143</v>
      </c>
      <c r="G260" s="1" t="s">
        <v>13</v>
      </c>
      <c r="H260">
        <v>17</v>
      </c>
      <c r="I260">
        <v>1381</v>
      </c>
      <c r="J260" s="2">
        <v>15.344444444444445</v>
      </c>
      <c r="K260" t="s">
        <v>82</v>
      </c>
      <c r="L260" t="s">
        <v>105</v>
      </c>
    </row>
    <row r="261" spans="1:12" x14ac:dyDescent="0.3">
      <c r="A261">
        <v>93199</v>
      </c>
      <c r="B261" t="s">
        <v>494</v>
      </c>
      <c r="C261" t="s">
        <v>43</v>
      </c>
      <c r="D261" t="s">
        <v>48</v>
      </c>
      <c r="E261" t="s">
        <v>48</v>
      </c>
      <c r="F261" t="s">
        <v>143</v>
      </c>
      <c r="G261" s="1" t="s">
        <v>14</v>
      </c>
      <c r="H261">
        <v>54</v>
      </c>
      <c r="I261">
        <v>4708</v>
      </c>
      <c r="J261" s="2">
        <v>52.31111111111111</v>
      </c>
      <c r="K261" t="s">
        <v>11</v>
      </c>
      <c r="L261" t="s">
        <v>105</v>
      </c>
    </row>
    <row r="262" spans="1:12" x14ac:dyDescent="0.3">
      <c r="A262">
        <v>93200</v>
      </c>
      <c r="B262" t="s">
        <v>494</v>
      </c>
      <c r="C262" t="s">
        <v>43</v>
      </c>
      <c r="D262" t="s">
        <v>48</v>
      </c>
      <c r="E262" t="s">
        <v>48</v>
      </c>
      <c r="F262" t="s">
        <v>143</v>
      </c>
      <c r="G262" s="1" t="s">
        <v>14</v>
      </c>
      <c r="H262">
        <v>3</v>
      </c>
      <c r="I262">
        <v>239</v>
      </c>
      <c r="J262" s="2">
        <v>2.6555555555555554</v>
      </c>
      <c r="K262" t="s">
        <v>26</v>
      </c>
      <c r="L262" t="s">
        <v>105</v>
      </c>
    </row>
    <row r="263" spans="1:12" x14ac:dyDescent="0.3">
      <c r="A263">
        <v>93201</v>
      </c>
      <c r="B263" t="s">
        <v>494</v>
      </c>
      <c r="C263" t="s">
        <v>43</v>
      </c>
      <c r="D263" t="s">
        <v>48</v>
      </c>
      <c r="E263" t="s">
        <v>48</v>
      </c>
      <c r="F263" t="s">
        <v>143</v>
      </c>
      <c r="G263" s="1" t="s">
        <v>14</v>
      </c>
      <c r="H263">
        <v>3</v>
      </c>
      <c r="I263">
        <v>211</v>
      </c>
      <c r="J263" s="2">
        <v>2.3444444444444446</v>
      </c>
      <c r="K263" t="s">
        <v>28</v>
      </c>
      <c r="L263" t="s">
        <v>105</v>
      </c>
    </row>
    <row r="264" spans="1:12" x14ac:dyDescent="0.3">
      <c r="A264">
        <v>93202</v>
      </c>
      <c r="B264" t="s">
        <v>494</v>
      </c>
      <c r="C264" t="s">
        <v>43</v>
      </c>
      <c r="D264" t="s">
        <v>48</v>
      </c>
      <c r="E264" t="s">
        <v>48</v>
      </c>
      <c r="F264" t="s">
        <v>143</v>
      </c>
      <c r="G264" s="1" t="s">
        <v>14</v>
      </c>
      <c r="H264">
        <v>6</v>
      </c>
      <c r="I264">
        <v>540</v>
      </c>
      <c r="J264" s="2">
        <v>6</v>
      </c>
      <c r="K264" t="s">
        <v>29</v>
      </c>
      <c r="L264" t="s">
        <v>105</v>
      </c>
    </row>
    <row r="265" spans="1:12" x14ac:dyDescent="0.3">
      <c r="A265">
        <v>93203</v>
      </c>
      <c r="B265" t="s">
        <v>494</v>
      </c>
      <c r="C265" t="s">
        <v>43</v>
      </c>
      <c r="D265" t="s">
        <v>48</v>
      </c>
      <c r="E265" t="s">
        <v>48</v>
      </c>
      <c r="F265" t="s">
        <v>143</v>
      </c>
      <c r="G265" s="1" t="s">
        <v>14</v>
      </c>
      <c r="H265">
        <v>2</v>
      </c>
      <c r="I265">
        <v>149</v>
      </c>
      <c r="J265" s="2">
        <v>1.6555555555555554</v>
      </c>
      <c r="K265" t="s">
        <v>31</v>
      </c>
      <c r="L265" t="s">
        <v>105</v>
      </c>
    </row>
    <row r="266" spans="1:12" x14ac:dyDescent="0.3">
      <c r="A266">
        <v>93204</v>
      </c>
      <c r="B266" t="s">
        <v>494</v>
      </c>
      <c r="C266" t="s">
        <v>43</v>
      </c>
      <c r="D266" t="s">
        <v>48</v>
      </c>
      <c r="E266" t="s">
        <v>48</v>
      </c>
      <c r="F266" t="s">
        <v>143</v>
      </c>
      <c r="G266" s="1" t="s">
        <v>14</v>
      </c>
      <c r="H266">
        <v>3</v>
      </c>
      <c r="I266">
        <v>270</v>
      </c>
      <c r="J266" s="2">
        <v>3</v>
      </c>
      <c r="K266" t="s">
        <v>35</v>
      </c>
      <c r="L266" t="s">
        <v>105</v>
      </c>
    </row>
    <row r="267" spans="1:12" x14ac:dyDescent="0.3">
      <c r="A267">
        <v>93205</v>
      </c>
      <c r="B267" t="s">
        <v>494</v>
      </c>
      <c r="C267" t="s">
        <v>43</v>
      </c>
      <c r="D267" t="s">
        <v>48</v>
      </c>
      <c r="E267" t="s">
        <v>48</v>
      </c>
      <c r="F267" t="s">
        <v>143</v>
      </c>
      <c r="G267" s="1" t="s">
        <v>14</v>
      </c>
      <c r="H267">
        <v>2</v>
      </c>
      <c r="I267">
        <v>180</v>
      </c>
      <c r="J267" s="2">
        <v>2</v>
      </c>
      <c r="K267" t="s">
        <v>39</v>
      </c>
      <c r="L267" t="s">
        <v>105</v>
      </c>
    </row>
    <row r="268" spans="1:12" x14ac:dyDescent="0.3">
      <c r="A268">
        <v>93206</v>
      </c>
      <c r="B268" t="s">
        <v>494</v>
      </c>
      <c r="C268" t="s">
        <v>43</v>
      </c>
      <c r="D268" t="s">
        <v>48</v>
      </c>
      <c r="E268" t="s">
        <v>48</v>
      </c>
      <c r="F268" t="s">
        <v>143</v>
      </c>
      <c r="G268" s="1" t="s">
        <v>14</v>
      </c>
      <c r="H268">
        <v>17</v>
      </c>
      <c r="I268">
        <v>1440</v>
      </c>
      <c r="J268" s="2">
        <v>16</v>
      </c>
      <c r="K268" t="s">
        <v>40</v>
      </c>
      <c r="L268" t="s">
        <v>105</v>
      </c>
    </row>
    <row r="269" spans="1:12" x14ac:dyDescent="0.3">
      <c r="A269">
        <v>93207</v>
      </c>
      <c r="B269" t="s">
        <v>494</v>
      </c>
      <c r="C269" t="s">
        <v>43</v>
      </c>
      <c r="D269" t="s">
        <v>48</v>
      </c>
      <c r="E269" t="s">
        <v>48</v>
      </c>
      <c r="F269" t="s">
        <v>143</v>
      </c>
      <c r="G269" s="1" t="s">
        <v>14</v>
      </c>
      <c r="H269">
        <v>2</v>
      </c>
      <c r="I269">
        <v>180</v>
      </c>
      <c r="J269" s="2">
        <v>2</v>
      </c>
      <c r="K269" t="s">
        <v>41</v>
      </c>
      <c r="L269" t="s">
        <v>105</v>
      </c>
    </row>
    <row r="270" spans="1:12" x14ac:dyDescent="0.3">
      <c r="A270">
        <v>93208</v>
      </c>
      <c r="B270" t="s">
        <v>494</v>
      </c>
      <c r="C270" t="s">
        <v>43</v>
      </c>
      <c r="D270" t="s">
        <v>48</v>
      </c>
      <c r="E270" t="s">
        <v>48</v>
      </c>
      <c r="F270" t="s">
        <v>143</v>
      </c>
      <c r="G270" s="1" t="s">
        <v>14</v>
      </c>
      <c r="H270">
        <v>8</v>
      </c>
      <c r="I270">
        <v>720</v>
      </c>
      <c r="J270" s="2">
        <v>8</v>
      </c>
      <c r="K270" t="s">
        <v>42</v>
      </c>
      <c r="L270" t="s">
        <v>105</v>
      </c>
    </row>
    <row r="271" spans="1:12" x14ac:dyDescent="0.3">
      <c r="A271">
        <v>93209</v>
      </c>
      <c r="B271" t="s">
        <v>494</v>
      </c>
      <c r="C271" t="s">
        <v>43</v>
      </c>
      <c r="D271" t="s">
        <v>48</v>
      </c>
      <c r="E271" t="s">
        <v>48</v>
      </c>
      <c r="F271" t="s">
        <v>143</v>
      </c>
      <c r="G271" s="1" t="s">
        <v>14</v>
      </c>
      <c r="H271">
        <v>53900</v>
      </c>
      <c r="I271">
        <v>4650321</v>
      </c>
      <c r="J271" s="2">
        <v>51670.23333333333</v>
      </c>
      <c r="K271" t="s">
        <v>43</v>
      </c>
      <c r="L271" t="s">
        <v>105</v>
      </c>
    </row>
    <row r="272" spans="1:12" x14ac:dyDescent="0.3">
      <c r="A272">
        <v>93210</v>
      </c>
      <c r="B272" t="s">
        <v>494</v>
      </c>
      <c r="C272" t="s">
        <v>43</v>
      </c>
      <c r="D272" t="s">
        <v>48</v>
      </c>
      <c r="E272" t="s">
        <v>48</v>
      </c>
      <c r="F272" t="s">
        <v>143</v>
      </c>
      <c r="G272" s="1" t="s">
        <v>14</v>
      </c>
      <c r="H272">
        <v>1</v>
      </c>
      <c r="I272">
        <v>90</v>
      </c>
      <c r="J272" s="2">
        <v>1</v>
      </c>
      <c r="K272" t="s">
        <v>68</v>
      </c>
      <c r="L272" t="s">
        <v>105</v>
      </c>
    </row>
    <row r="273" spans="1:12" x14ac:dyDescent="0.3">
      <c r="A273">
        <v>93211</v>
      </c>
      <c r="B273" t="s">
        <v>494</v>
      </c>
      <c r="C273" t="s">
        <v>43</v>
      </c>
      <c r="D273" t="s">
        <v>48</v>
      </c>
      <c r="E273" t="s">
        <v>48</v>
      </c>
      <c r="F273" t="s">
        <v>143</v>
      </c>
      <c r="G273" s="1" t="s">
        <v>14</v>
      </c>
      <c r="H273">
        <v>37</v>
      </c>
      <c r="I273">
        <v>3181</v>
      </c>
      <c r="J273" s="2">
        <v>35.344444444444441</v>
      </c>
      <c r="K273" t="s">
        <v>69</v>
      </c>
      <c r="L273" t="s">
        <v>105</v>
      </c>
    </row>
    <row r="274" spans="1:12" x14ac:dyDescent="0.3">
      <c r="A274">
        <v>93212</v>
      </c>
      <c r="B274" t="s">
        <v>494</v>
      </c>
      <c r="C274" t="s">
        <v>43</v>
      </c>
      <c r="D274" t="s">
        <v>48</v>
      </c>
      <c r="E274" t="s">
        <v>48</v>
      </c>
      <c r="F274" t="s">
        <v>143</v>
      </c>
      <c r="G274" s="1" t="s">
        <v>14</v>
      </c>
      <c r="H274">
        <v>3</v>
      </c>
      <c r="I274">
        <v>270</v>
      </c>
      <c r="J274" s="2">
        <v>3</v>
      </c>
      <c r="K274" t="s">
        <v>72</v>
      </c>
      <c r="L274" t="s">
        <v>105</v>
      </c>
    </row>
    <row r="275" spans="1:12" x14ac:dyDescent="0.3">
      <c r="A275">
        <v>93213</v>
      </c>
      <c r="B275" t="s">
        <v>494</v>
      </c>
      <c r="C275" t="s">
        <v>43</v>
      </c>
      <c r="D275" t="s">
        <v>48</v>
      </c>
      <c r="E275" t="s">
        <v>48</v>
      </c>
      <c r="F275" t="s">
        <v>143</v>
      </c>
      <c r="G275" s="1" t="s">
        <v>14</v>
      </c>
      <c r="H275">
        <v>4</v>
      </c>
      <c r="I275">
        <v>268</v>
      </c>
      <c r="J275" s="2">
        <v>2.9777777777777779</v>
      </c>
      <c r="K275" t="s">
        <v>73</v>
      </c>
      <c r="L275" t="s">
        <v>105</v>
      </c>
    </row>
    <row r="276" spans="1:12" x14ac:dyDescent="0.3">
      <c r="A276">
        <v>93214</v>
      </c>
      <c r="B276" t="s">
        <v>494</v>
      </c>
      <c r="C276" t="s">
        <v>43</v>
      </c>
      <c r="D276" t="s">
        <v>48</v>
      </c>
      <c r="E276" t="s">
        <v>48</v>
      </c>
      <c r="F276" t="s">
        <v>143</v>
      </c>
      <c r="G276" s="1" t="s">
        <v>14</v>
      </c>
      <c r="H276">
        <v>2</v>
      </c>
      <c r="I276">
        <v>121</v>
      </c>
      <c r="J276" s="2">
        <v>1.3444444444444446</v>
      </c>
      <c r="K276" t="s">
        <v>74</v>
      </c>
      <c r="L276" t="s">
        <v>105</v>
      </c>
    </row>
    <row r="277" spans="1:12" x14ac:dyDescent="0.3">
      <c r="A277">
        <v>93215</v>
      </c>
      <c r="B277" t="s">
        <v>494</v>
      </c>
      <c r="C277" t="s">
        <v>43</v>
      </c>
      <c r="D277" t="s">
        <v>48</v>
      </c>
      <c r="E277" t="s">
        <v>48</v>
      </c>
      <c r="F277" t="s">
        <v>143</v>
      </c>
      <c r="G277" s="1" t="s">
        <v>14</v>
      </c>
      <c r="H277">
        <v>1</v>
      </c>
      <c r="I277">
        <v>90</v>
      </c>
      <c r="J277" s="2">
        <v>1</v>
      </c>
      <c r="K277" t="s">
        <v>77</v>
      </c>
      <c r="L277" t="s">
        <v>105</v>
      </c>
    </row>
    <row r="278" spans="1:12" x14ac:dyDescent="0.3">
      <c r="A278">
        <v>93216</v>
      </c>
      <c r="B278" t="s">
        <v>494</v>
      </c>
      <c r="C278" t="s">
        <v>43</v>
      </c>
      <c r="D278" t="s">
        <v>48</v>
      </c>
      <c r="E278" t="s">
        <v>48</v>
      </c>
      <c r="F278" t="s">
        <v>143</v>
      </c>
      <c r="G278" s="1" t="s">
        <v>14</v>
      </c>
      <c r="H278">
        <v>1</v>
      </c>
      <c r="I278">
        <v>90</v>
      </c>
      <c r="J278" s="2">
        <v>1</v>
      </c>
      <c r="K278" t="s">
        <v>78</v>
      </c>
      <c r="L278" t="s">
        <v>105</v>
      </c>
    </row>
    <row r="279" spans="1:12" x14ac:dyDescent="0.3">
      <c r="A279">
        <v>93217</v>
      </c>
      <c r="B279" t="s">
        <v>494</v>
      </c>
      <c r="C279" t="s">
        <v>43</v>
      </c>
      <c r="D279" t="s">
        <v>48</v>
      </c>
      <c r="E279" t="s">
        <v>48</v>
      </c>
      <c r="F279" t="s">
        <v>143</v>
      </c>
      <c r="G279" s="1" t="s">
        <v>14</v>
      </c>
      <c r="H279">
        <v>37</v>
      </c>
      <c r="I279">
        <v>3169</v>
      </c>
      <c r="J279" s="2">
        <v>35.211111111111109</v>
      </c>
      <c r="K279" t="s">
        <v>79</v>
      </c>
      <c r="L279" t="s">
        <v>105</v>
      </c>
    </row>
    <row r="280" spans="1:12" x14ac:dyDescent="0.3">
      <c r="A280">
        <v>93218</v>
      </c>
      <c r="B280" t="s">
        <v>494</v>
      </c>
      <c r="C280" t="s">
        <v>43</v>
      </c>
      <c r="D280" t="s">
        <v>48</v>
      </c>
      <c r="E280" t="s">
        <v>48</v>
      </c>
      <c r="F280" t="s">
        <v>143</v>
      </c>
      <c r="G280" s="1" t="s">
        <v>14</v>
      </c>
      <c r="H280">
        <v>13</v>
      </c>
      <c r="I280">
        <v>1170</v>
      </c>
      <c r="J280" s="2">
        <v>13</v>
      </c>
      <c r="K280" t="s">
        <v>80</v>
      </c>
      <c r="L280" t="s">
        <v>105</v>
      </c>
    </row>
    <row r="281" spans="1:12" x14ac:dyDescent="0.3">
      <c r="A281">
        <v>93219</v>
      </c>
      <c r="B281" t="s">
        <v>494</v>
      </c>
      <c r="C281" t="s">
        <v>43</v>
      </c>
      <c r="D281" t="s">
        <v>48</v>
      </c>
      <c r="E281" t="s">
        <v>48</v>
      </c>
      <c r="F281" t="s">
        <v>143</v>
      </c>
      <c r="G281" s="1" t="s">
        <v>14</v>
      </c>
      <c r="H281">
        <v>2</v>
      </c>
      <c r="I281">
        <v>180</v>
      </c>
      <c r="J281" s="2">
        <v>2</v>
      </c>
      <c r="K281" t="s">
        <v>81</v>
      </c>
      <c r="L281" t="s">
        <v>105</v>
      </c>
    </row>
    <row r="282" spans="1:12" x14ac:dyDescent="0.3">
      <c r="A282">
        <v>93220</v>
      </c>
      <c r="B282" t="s">
        <v>494</v>
      </c>
      <c r="C282" t="s">
        <v>43</v>
      </c>
      <c r="D282" t="s">
        <v>48</v>
      </c>
      <c r="E282" t="s">
        <v>48</v>
      </c>
      <c r="F282" t="s">
        <v>143</v>
      </c>
      <c r="G282" s="1" t="s">
        <v>14</v>
      </c>
      <c r="H282">
        <v>244</v>
      </c>
      <c r="I282">
        <v>20733</v>
      </c>
      <c r="J282" s="2">
        <v>230.36666666666667</v>
      </c>
      <c r="K282" t="s">
        <v>82</v>
      </c>
      <c r="L282" t="s">
        <v>105</v>
      </c>
    </row>
    <row r="283" spans="1:12" x14ac:dyDescent="0.3">
      <c r="A283">
        <v>93221</v>
      </c>
      <c r="B283" t="s">
        <v>494</v>
      </c>
      <c r="C283" t="s">
        <v>43</v>
      </c>
      <c r="D283" t="s">
        <v>48</v>
      </c>
      <c r="E283" t="s">
        <v>48</v>
      </c>
      <c r="F283" t="s">
        <v>143</v>
      </c>
      <c r="G283" s="1" t="s">
        <v>14</v>
      </c>
      <c r="H283">
        <v>3</v>
      </c>
      <c r="I283">
        <v>211</v>
      </c>
      <c r="J283" s="2">
        <v>2.3444444444444446</v>
      </c>
      <c r="K283" t="s">
        <v>83</v>
      </c>
      <c r="L283" t="s">
        <v>105</v>
      </c>
    </row>
    <row r="284" spans="1:12" x14ac:dyDescent="0.3">
      <c r="A284">
        <v>93222</v>
      </c>
      <c r="B284" t="s">
        <v>494</v>
      </c>
      <c r="C284" t="s">
        <v>43</v>
      </c>
      <c r="D284" t="s">
        <v>48</v>
      </c>
      <c r="E284" t="s">
        <v>48</v>
      </c>
      <c r="F284" t="s">
        <v>143</v>
      </c>
      <c r="G284" s="1" t="s">
        <v>14</v>
      </c>
      <c r="H284">
        <v>2</v>
      </c>
      <c r="I284">
        <v>180</v>
      </c>
      <c r="J284" s="2">
        <v>2</v>
      </c>
      <c r="K284" t="s">
        <v>84</v>
      </c>
      <c r="L284" t="s">
        <v>105</v>
      </c>
    </row>
    <row r="285" spans="1:12" x14ac:dyDescent="0.3">
      <c r="A285">
        <v>93223</v>
      </c>
      <c r="B285" t="s">
        <v>494</v>
      </c>
      <c r="C285" t="s">
        <v>43</v>
      </c>
      <c r="D285" t="s">
        <v>48</v>
      </c>
      <c r="E285" t="s">
        <v>48</v>
      </c>
      <c r="F285" t="s">
        <v>143</v>
      </c>
      <c r="G285" s="1" t="s">
        <v>14</v>
      </c>
      <c r="H285">
        <v>2</v>
      </c>
      <c r="I285">
        <v>121</v>
      </c>
      <c r="J285" s="2">
        <v>1.3444444444444446</v>
      </c>
      <c r="K285" t="s">
        <v>88</v>
      </c>
      <c r="L285" t="s">
        <v>105</v>
      </c>
    </row>
    <row r="286" spans="1:12" x14ac:dyDescent="0.3">
      <c r="A286">
        <v>93224</v>
      </c>
      <c r="B286" t="s">
        <v>494</v>
      </c>
      <c r="C286" t="s">
        <v>43</v>
      </c>
      <c r="D286" t="s">
        <v>48</v>
      </c>
      <c r="E286" t="s">
        <v>48</v>
      </c>
      <c r="F286" t="s">
        <v>143</v>
      </c>
      <c r="G286" s="1" t="s">
        <v>14</v>
      </c>
      <c r="H286">
        <v>1</v>
      </c>
      <c r="I286">
        <v>31</v>
      </c>
      <c r="J286" s="2">
        <v>0.34444444444444444</v>
      </c>
      <c r="K286" t="s">
        <v>89</v>
      </c>
      <c r="L286" t="s">
        <v>105</v>
      </c>
    </row>
    <row r="287" spans="1:12" x14ac:dyDescent="0.3">
      <c r="A287">
        <v>93225</v>
      </c>
      <c r="B287" t="s">
        <v>494</v>
      </c>
      <c r="C287" t="s">
        <v>43</v>
      </c>
      <c r="D287" t="s">
        <v>48</v>
      </c>
      <c r="E287" t="s">
        <v>48</v>
      </c>
      <c r="F287" t="s">
        <v>143</v>
      </c>
      <c r="G287" s="1" t="s">
        <v>14</v>
      </c>
      <c r="H287">
        <v>3</v>
      </c>
      <c r="I287">
        <v>270</v>
      </c>
      <c r="J287" s="2">
        <v>3</v>
      </c>
      <c r="K287" t="s">
        <v>91</v>
      </c>
      <c r="L287" t="s">
        <v>105</v>
      </c>
    </row>
    <row r="288" spans="1:12" x14ac:dyDescent="0.3">
      <c r="A288">
        <v>93226</v>
      </c>
      <c r="B288" t="s">
        <v>494</v>
      </c>
      <c r="C288" t="s">
        <v>43</v>
      </c>
      <c r="D288" t="s">
        <v>48</v>
      </c>
      <c r="E288" t="s">
        <v>48</v>
      </c>
      <c r="F288" t="s">
        <v>143</v>
      </c>
      <c r="G288" s="1" t="s">
        <v>15</v>
      </c>
      <c r="H288">
        <v>1</v>
      </c>
      <c r="I288">
        <v>90</v>
      </c>
      <c r="J288" s="2">
        <v>1</v>
      </c>
      <c r="K288" t="s">
        <v>11</v>
      </c>
      <c r="L288" t="s">
        <v>105</v>
      </c>
    </row>
    <row r="289" spans="1:12" x14ac:dyDescent="0.3">
      <c r="A289">
        <v>93227</v>
      </c>
      <c r="B289" t="s">
        <v>494</v>
      </c>
      <c r="C289" t="s">
        <v>43</v>
      </c>
      <c r="D289" t="s">
        <v>48</v>
      </c>
      <c r="E289" t="s">
        <v>48</v>
      </c>
      <c r="F289" t="s">
        <v>143</v>
      </c>
      <c r="G289" s="1" t="s">
        <v>15</v>
      </c>
      <c r="H289">
        <v>1</v>
      </c>
      <c r="I289">
        <v>90</v>
      </c>
      <c r="J289" s="2">
        <v>1</v>
      </c>
      <c r="K289" t="s">
        <v>35</v>
      </c>
      <c r="L289" t="s">
        <v>105</v>
      </c>
    </row>
    <row r="290" spans="1:12" x14ac:dyDescent="0.3">
      <c r="A290">
        <v>93228</v>
      </c>
      <c r="B290" t="s">
        <v>494</v>
      </c>
      <c r="C290" t="s">
        <v>43</v>
      </c>
      <c r="D290" t="s">
        <v>48</v>
      </c>
      <c r="E290" t="s">
        <v>48</v>
      </c>
      <c r="F290" t="s">
        <v>143</v>
      </c>
      <c r="G290" s="1" t="s">
        <v>15</v>
      </c>
      <c r="H290">
        <v>2</v>
      </c>
      <c r="I290">
        <v>180</v>
      </c>
      <c r="J290" s="2">
        <v>2</v>
      </c>
      <c r="K290" t="s">
        <v>40</v>
      </c>
      <c r="L290" t="s">
        <v>105</v>
      </c>
    </row>
    <row r="291" spans="1:12" x14ac:dyDescent="0.3">
      <c r="A291">
        <v>93229</v>
      </c>
      <c r="B291" t="s">
        <v>494</v>
      </c>
      <c r="C291" t="s">
        <v>43</v>
      </c>
      <c r="D291" t="s">
        <v>48</v>
      </c>
      <c r="E291" t="s">
        <v>48</v>
      </c>
      <c r="F291" t="s">
        <v>143</v>
      </c>
      <c r="G291" s="1" t="s">
        <v>15</v>
      </c>
      <c r="H291">
        <v>1</v>
      </c>
      <c r="I291">
        <v>90</v>
      </c>
      <c r="J291" s="2">
        <v>1</v>
      </c>
      <c r="K291" t="s">
        <v>42</v>
      </c>
      <c r="L291" t="s">
        <v>105</v>
      </c>
    </row>
    <row r="292" spans="1:12" x14ac:dyDescent="0.3">
      <c r="A292">
        <v>93230</v>
      </c>
      <c r="B292" t="s">
        <v>494</v>
      </c>
      <c r="C292" t="s">
        <v>43</v>
      </c>
      <c r="D292" t="s">
        <v>48</v>
      </c>
      <c r="E292" t="s">
        <v>48</v>
      </c>
      <c r="F292" t="s">
        <v>143</v>
      </c>
      <c r="G292" s="1" t="s">
        <v>15</v>
      </c>
      <c r="H292">
        <v>26701</v>
      </c>
      <c r="I292">
        <v>2333143</v>
      </c>
      <c r="J292" s="2">
        <v>25923.81111111111</v>
      </c>
      <c r="K292" t="s">
        <v>43</v>
      </c>
      <c r="L292" t="s">
        <v>105</v>
      </c>
    </row>
    <row r="293" spans="1:12" x14ac:dyDescent="0.3">
      <c r="A293">
        <v>93231</v>
      </c>
      <c r="B293" t="s">
        <v>494</v>
      </c>
      <c r="C293" t="s">
        <v>43</v>
      </c>
      <c r="D293" t="s">
        <v>48</v>
      </c>
      <c r="E293" t="s">
        <v>48</v>
      </c>
      <c r="F293" t="s">
        <v>143</v>
      </c>
      <c r="G293" s="1" t="s">
        <v>15</v>
      </c>
      <c r="H293">
        <v>7</v>
      </c>
      <c r="I293">
        <v>630</v>
      </c>
      <c r="J293" s="2">
        <v>7</v>
      </c>
      <c r="K293" t="s">
        <v>69</v>
      </c>
      <c r="L293" t="s">
        <v>105</v>
      </c>
    </row>
    <row r="294" spans="1:12" x14ac:dyDescent="0.3">
      <c r="A294">
        <v>93232</v>
      </c>
      <c r="B294" t="s">
        <v>494</v>
      </c>
      <c r="C294" t="s">
        <v>43</v>
      </c>
      <c r="D294" t="s">
        <v>48</v>
      </c>
      <c r="E294" t="s">
        <v>48</v>
      </c>
      <c r="F294" t="s">
        <v>143</v>
      </c>
      <c r="G294" s="1" t="s">
        <v>15</v>
      </c>
      <c r="H294">
        <v>3</v>
      </c>
      <c r="I294">
        <v>208</v>
      </c>
      <c r="J294" s="2">
        <v>2.3111111111111109</v>
      </c>
      <c r="K294" t="s">
        <v>73</v>
      </c>
      <c r="L294" t="s">
        <v>105</v>
      </c>
    </row>
    <row r="295" spans="1:12" x14ac:dyDescent="0.3">
      <c r="A295">
        <v>93233</v>
      </c>
      <c r="B295" t="s">
        <v>494</v>
      </c>
      <c r="C295" t="s">
        <v>43</v>
      </c>
      <c r="D295" t="s">
        <v>48</v>
      </c>
      <c r="E295" t="s">
        <v>48</v>
      </c>
      <c r="F295" t="s">
        <v>143</v>
      </c>
      <c r="G295" s="1" t="s">
        <v>15</v>
      </c>
      <c r="H295">
        <v>1</v>
      </c>
      <c r="I295">
        <v>90</v>
      </c>
      <c r="J295" s="2">
        <v>1</v>
      </c>
      <c r="K295" t="s">
        <v>75</v>
      </c>
      <c r="L295" t="s">
        <v>105</v>
      </c>
    </row>
    <row r="296" spans="1:12" x14ac:dyDescent="0.3">
      <c r="A296">
        <v>93234</v>
      </c>
      <c r="B296" t="s">
        <v>494</v>
      </c>
      <c r="C296" t="s">
        <v>43</v>
      </c>
      <c r="D296" t="s">
        <v>48</v>
      </c>
      <c r="E296" t="s">
        <v>48</v>
      </c>
      <c r="F296" t="s">
        <v>143</v>
      </c>
      <c r="G296" s="1" t="s">
        <v>15</v>
      </c>
      <c r="H296">
        <v>1</v>
      </c>
      <c r="I296">
        <v>90</v>
      </c>
      <c r="J296" s="2">
        <v>1</v>
      </c>
      <c r="K296" t="s">
        <v>77</v>
      </c>
      <c r="L296" t="s">
        <v>105</v>
      </c>
    </row>
    <row r="297" spans="1:12" x14ac:dyDescent="0.3">
      <c r="A297">
        <v>93235</v>
      </c>
      <c r="B297" t="s">
        <v>494</v>
      </c>
      <c r="C297" t="s">
        <v>43</v>
      </c>
      <c r="D297" t="s">
        <v>48</v>
      </c>
      <c r="E297" t="s">
        <v>48</v>
      </c>
      <c r="F297" t="s">
        <v>143</v>
      </c>
      <c r="G297" s="1" t="s">
        <v>15</v>
      </c>
      <c r="H297">
        <v>1</v>
      </c>
      <c r="I297">
        <v>90</v>
      </c>
      <c r="J297" s="2">
        <v>1</v>
      </c>
      <c r="K297" t="s">
        <v>80</v>
      </c>
      <c r="L297" t="s">
        <v>105</v>
      </c>
    </row>
    <row r="298" spans="1:12" x14ac:dyDescent="0.3">
      <c r="A298">
        <v>93236</v>
      </c>
      <c r="B298" t="s">
        <v>494</v>
      </c>
      <c r="C298" t="s">
        <v>43</v>
      </c>
      <c r="D298" t="s">
        <v>48</v>
      </c>
      <c r="E298" t="s">
        <v>48</v>
      </c>
      <c r="F298" t="s">
        <v>143</v>
      </c>
      <c r="G298" s="1" t="s">
        <v>15</v>
      </c>
      <c r="H298">
        <v>1</v>
      </c>
      <c r="I298">
        <v>90</v>
      </c>
      <c r="J298" s="2">
        <v>1</v>
      </c>
      <c r="K298" t="s">
        <v>81</v>
      </c>
      <c r="L298" t="s">
        <v>105</v>
      </c>
    </row>
    <row r="299" spans="1:12" x14ac:dyDescent="0.3">
      <c r="A299">
        <v>93237</v>
      </c>
      <c r="B299" t="s">
        <v>494</v>
      </c>
      <c r="C299" t="s">
        <v>43</v>
      </c>
      <c r="D299" t="s">
        <v>48</v>
      </c>
      <c r="E299" t="s">
        <v>48</v>
      </c>
      <c r="F299" t="s">
        <v>143</v>
      </c>
      <c r="G299" s="1" t="s">
        <v>15</v>
      </c>
      <c r="H299">
        <v>19</v>
      </c>
      <c r="I299">
        <v>1710</v>
      </c>
      <c r="J299" s="2">
        <v>19</v>
      </c>
      <c r="K299" t="s">
        <v>82</v>
      </c>
      <c r="L299" t="s">
        <v>105</v>
      </c>
    </row>
    <row r="300" spans="1:12" x14ac:dyDescent="0.3">
      <c r="A300">
        <v>93238</v>
      </c>
      <c r="B300" t="s">
        <v>494</v>
      </c>
      <c r="C300" t="s">
        <v>43</v>
      </c>
      <c r="D300" t="s">
        <v>48</v>
      </c>
      <c r="E300" t="s">
        <v>48</v>
      </c>
      <c r="F300" t="s">
        <v>143</v>
      </c>
      <c r="G300" s="1" t="s">
        <v>15</v>
      </c>
      <c r="H300">
        <v>1</v>
      </c>
      <c r="I300">
        <v>90</v>
      </c>
      <c r="J300" s="2">
        <v>1</v>
      </c>
      <c r="K300" t="s">
        <v>83</v>
      </c>
      <c r="L300" t="s">
        <v>105</v>
      </c>
    </row>
    <row r="301" spans="1:12" x14ac:dyDescent="0.3">
      <c r="A301">
        <v>93239</v>
      </c>
      <c r="B301" t="s">
        <v>494</v>
      </c>
      <c r="C301" t="s">
        <v>43</v>
      </c>
      <c r="D301" t="s">
        <v>48</v>
      </c>
      <c r="E301" t="s">
        <v>48</v>
      </c>
      <c r="F301" t="s">
        <v>143</v>
      </c>
      <c r="G301" s="1" t="s">
        <v>15</v>
      </c>
      <c r="H301">
        <v>1</v>
      </c>
      <c r="I301">
        <v>90</v>
      </c>
      <c r="J301" s="2">
        <v>1</v>
      </c>
      <c r="K301" t="s">
        <v>84</v>
      </c>
      <c r="L301" t="s">
        <v>105</v>
      </c>
    </row>
    <row r="302" spans="1:12" x14ac:dyDescent="0.3">
      <c r="A302">
        <v>93240</v>
      </c>
      <c r="B302" t="s">
        <v>494</v>
      </c>
      <c r="C302" t="s">
        <v>43</v>
      </c>
      <c r="D302" t="s">
        <v>48</v>
      </c>
      <c r="E302" t="s">
        <v>48</v>
      </c>
      <c r="F302" t="s">
        <v>143</v>
      </c>
      <c r="G302" s="1" t="s">
        <v>15</v>
      </c>
      <c r="H302">
        <v>2</v>
      </c>
      <c r="I302">
        <v>180</v>
      </c>
      <c r="J302" s="2">
        <v>2</v>
      </c>
      <c r="K302" t="s">
        <v>87</v>
      </c>
      <c r="L302" t="s">
        <v>105</v>
      </c>
    </row>
    <row r="303" spans="1:12" x14ac:dyDescent="0.3">
      <c r="A303">
        <v>93241</v>
      </c>
      <c r="B303" t="s">
        <v>494</v>
      </c>
      <c r="C303" t="s">
        <v>43</v>
      </c>
      <c r="D303" t="s">
        <v>48</v>
      </c>
      <c r="E303" t="s">
        <v>48</v>
      </c>
      <c r="F303" t="s">
        <v>143</v>
      </c>
      <c r="G303" s="1" t="s">
        <v>15</v>
      </c>
      <c r="H303">
        <v>1</v>
      </c>
      <c r="I303">
        <v>90</v>
      </c>
      <c r="J303" s="2">
        <v>1</v>
      </c>
      <c r="K303" t="s">
        <v>91</v>
      </c>
      <c r="L303" t="s">
        <v>105</v>
      </c>
    </row>
    <row r="304" spans="1:12" x14ac:dyDescent="0.3">
      <c r="A304">
        <v>93242</v>
      </c>
      <c r="B304" t="s">
        <v>494</v>
      </c>
      <c r="C304" t="s">
        <v>43</v>
      </c>
      <c r="D304" t="s">
        <v>48</v>
      </c>
      <c r="E304" t="s">
        <v>48</v>
      </c>
      <c r="F304" t="s">
        <v>143</v>
      </c>
      <c r="G304" s="1" t="s">
        <v>16</v>
      </c>
      <c r="H304">
        <v>2</v>
      </c>
      <c r="I304">
        <v>180</v>
      </c>
      <c r="J304" s="2">
        <v>2</v>
      </c>
      <c r="K304" t="s">
        <v>11</v>
      </c>
      <c r="L304" t="s">
        <v>105</v>
      </c>
    </row>
    <row r="305" spans="1:12" x14ac:dyDescent="0.3">
      <c r="A305">
        <v>93243</v>
      </c>
      <c r="B305" t="s">
        <v>494</v>
      </c>
      <c r="C305" t="s">
        <v>43</v>
      </c>
      <c r="D305" t="s">
        <v>48</v>
      </c>
      <c r="E305" t="s">
        <v>48</v>
      </c>
      <c r="F305" t="s">
        <v>143</v>
      </c>
      <c r="G305" s="1" t="s">
        <v>16</v>
      </c>
      <c r="H305">
        <v>2</v>
      </c>
      <c r="I305">
        <v>180</v>
      </c>
      <c r="J305" s="2">
        <v>2</v>
      </c>
      <c r="K305" t="s">
        <v>40</v>
      </c>
      <c r="L305" t="s">
        <v>105</v>
      </c>
    </row>
    <row r="306" spans="1:12" x14ac:dyDescent="0.3">
      <c r="A306">
        <v>93244</v>
      </c>
      <c r="B306" t="s">
        <v>494</v>
      </c>
      <c r="C306" t="s">
        <v>43</v>
      </c>
      <c r="D306" t="s">
        <v>48</v>
      </c>
      <c r="E306" t="s">
        <v>48</v>
      </c>
      <c r="F306" t="s">
        <v>143</v>
      </c>
      <c r="G306" s="1" t="s">
        <v>16</v>
      </c>
      <c r="H306">
        <v>27868</v>
      </c>
      <c r="I306">
        <v>2450309</v>
      </c>
      <c r="J306" s="2">
        <v>27225.655555555557</v>
      </c>
      <c r="K306" t="s">
        <v>43</v>
      </c>
      <c r="L306" t="s">
        <v>105</v>
      </c>
    </row>
    <row r="307" spans="1:12" x14ac:dyDescent="0.3">
      <c r="A307">
        <v>93245</v>
      </c>
      <c r="B307" t="s">
        <v>494</v>
      </c>
      <c r="C307" t="s">
        <v>43</v>
      </c>
      <c r="D307" t="s">
        <v>48</v>
      </c>
      <c r="E307" t="s">
        <v>48</v>
      </c>
      <c r="F307" t="s">
        <v>143</v>
      </c>
      <c r="G307" s="1" t="s">
        <v>16</v>
      </c>
      <c r="H307">
        <v>2</v>
      </c>
      <c r="I307">
        <v>180</v>
      </c>
      <c r="J307" s="2">
        <v>2</v>
      </c>
      <c r="K307" t="s">
        <v>68</v>
      </c>
      <c r="L307" t="s">
        <v>105</v>
      </c>
    </row>
    <row r="308" spans="1:12" x14ac:dyDescent="0.3">
      <c r="A308">
        <v>93246</v>
      </c>
      <c r="B308" t="s">
        <v>494</v>
      </c>
      <c r="C308" t="s">
        <v>43</v>
      </c>
      <c r="D308" t="s">
        <v>48</v>
      </c>
      <c r="E308" t="s">
        <v>48</v>
      </c>
      <c r="F308" t="s">
        <v>143</v>
      </c>
      <c r="G308" s="1" t="s">
        <v>16</v>
      </c>
      <c r="H308">
        <v>9</v>
      </c>
      <c r="I308">
        <v>810</v>
      </c>
      <c r="J308" s="2">
        <v>9</v>
      </c>
      <c r="K308" t="s">
        <v>72</v>
      </c>
      <c r="L308" t="s">
        <v>105</v>
      </c>
    </row>
    <row r="309" spans="1:12" x14ac:dyDescent="0.3">
      <c r="A309">
        <v>93247</v>
      </c>
      <c r="B309" t="s">
        <v>494</v>
      </c>
      <c r="C309" t="s">
        <v>43</v>
      </c>
      <c r="D309" t="s">
        <v>48</v>
      </c>
      <c r="E309" t="s">
        <v>48</v>
      </c>
      <c r="F309" t="s">
        <v>143</v>
      </c>
      <c r="G309" s="1" t="s">
        <v>16</v>
      </c>
      <c r="H309">
        <v>5</v>
      </c>
      <c r="I309">
        <v>388</v>
      </c>
      <c r="J309" s="2">
        <v>4.3111111111111109</v>
      </c>
      <c r="K309" t="s">
        <v>73</v>
      </c>
      <c r="L309" t="s">
        <v>105</v>
      </c>
    </row>
    <row r="310" spans="1:12" x14ac:dyDescent="0.3">
      <c r="A310">
        <v>93248</v>
      </c>
      <c r="B310" t="s">
        <v>494</v>
      </c>
      <c r="C310" t="s">
        <v>43</v>
      </c>
      <c r="D310" t="s">
        <v>48</v>
      </c>
      <c r="E310" t="s">
        <v>48</v>
      </c>
      <c r="F310" t="s">
        <v>143</v>
      </c>
      <c r="G310" s="1" t="s">
        <v>16</v>
      </c>
      <c r="H310">
        <v>7</v>
      </c>
      <c r="I310">
        <v>630</v>
      </c>
      <c r="J310" s="2">
        <v>7</v>
      </c>
      <c r="K310" t="s">
        <v>75</v>
      </c>
      <c r="L310" t="s">
        <v>105</v>
      </c>
    </row>
    <row r="311" spans="1:12" x14ac:dyDescent="0.3">
      <c r="A311">
        <v>93249</v>
      </c>
      <c r="B311" t="s">
        <v>494</v>
      </c>
      <c r="C311" t="s">
        <v>43</v>
      </c>
      <c r="D311" t="s">
        <v>48</v>
      </c>
      <c r="E311" t="s">
        <v>48</v>
      </c>
      <c r="F311" t="s">
        <v>143</v>
      </c>
      <c r="G311" s="1" t="s">
        <v>16</v>
      </c>
      <c r="H311">
        <v>3</v>
      </c>
      <c r="I311">
        <v>270</v>
      </c>
      <c r="J311" s="2">
        <v>3</v>
      </c>
      <c r="K311" t="s">
        <v>79</v>
      </c>
      <c r="L311" t="s">
        <v>105</v>
      </c>
    </row>
    <row r="312" spans="1:12" x14ac:dyDescent="0.3">
      <c r="A312">
        <v>93250</v>
      </c>
      <c r="B312" t="s">
        <v>494</v>
      </c>
      <c r="C312" t="s">
        <v>43</v>
      </c>
      <c r="D312" t="s">
        <v>48</v>
      </c>
      <c r="E312" t="s">
        <v>48</v>
      </c>
      <c r="F312" t="s">
        <v>143</v>
      </c>
      <c r="G312" s="1" t="s">
        <v>16</v>
      </c>
      <c r="H312">
        <v>3</v>
      </c>
      <c r="I312">
        <v>270</v>
      </c>
      <c r="J312" s="2">
        <v>3</v>
      </c>
      <c r="K312" t="s">
        <v>80</v>
      </c>
      <c r="L312" t="s">
        <v>105</v>
      </c>
    </row>
    <row r="313" spans="1:12" x14ac:dyDescent="0.3">
      <c r="A313">
        <v>93251</v>
      </c>
      <c r="B313" t="s">
        <v>494</v>
      </c>
      <c r="C313" t="s">
        <v>43</v>
      </c>
      <c r="D313" t="s">
        <v>48</v>
      </c>
      <c r="E313" t="s">
        <v>48</v>
      </c>
      <c r="F313" t="s">
        <v>143</v>
      </c>
      <c r="G313" s="1" t="s">
        <v>16</v>
      </c>
      <c r="H313">
        <v>22</v>
      </c>
      <c r="I313">
        <v>1921</v>
      </c>
      <c r="J313" s="2">
        <v>21.344444444444445</v>
      </c>
      <c r="K313" t="s">
        <v>82</v>
      </c>
      <c r="L313" t="s">
        <v>105</v>
      </c>
    </row>
    <row r="314" spans="1:12" x14ac:dyDescent="0.3">
      <c r="A314">
        <v>93252</v>
      </c>
      <c r="B314" t="s">
        <v>494</v>
      </c>
      <c r="C314" t="s">
        <v>43</v>
      </c>
      <c r="D314" t="s">
        <v>49</v>
      </c>
      <c r="E314" t="s">
        <v>49</v>
      </c>
      <c r="F314" t="s">
        <v>144</v>
      </c>
      <c r="G314" s="1" t="s">
        <v>17</v>
      </c>
      <c r="H314">
        <v>668</v>
      </c>
      <c r="I314">
        <v>59003</v>
      </c>
      <c r="J314" s="2">
        <v>655.58888888888885</v>
      </c>
      <c r="K314" t="s">
        <v>43</v>
      </c>
      <c r="L314" t="s">
        <v>105</v>
      </c>
    </row>
    <row r="315" spans="1:12" x14ac:dyDescent="0.3">
      <c r="A315">
        <v>93253</v>
      </c>
      <c r="B315" t="s">
        <v>494</v>
      </c>
      <c r="C315" t="s">
        <v>43</v>
      </c>
      <c r="D315" t="s">
        <v>49</v>
      </c>
      <c r="E315" t="s">
        <v>49</v>
      </c>
      <c r="F315" t="s">
        <v>144</v>
      </c>
      <c r="G315" s="1" t="s">
        <v>12</v>
      </c>
      <c r="H315">
        <v>1320</v>
      </c>
      <c r="I315">
        <v>116035</v>
      </c>
      <c r="J315" s="2">
        <v>1289.2777777777778</v>
      </c>
      <c r="K315" t="s">
        <v>43</v>
      </c>
      <c r="L315" t="s">
        <v>105</v>
      </c>
    </row>
    <row r="316" spans="1:12" x14ac:dyDescent="0.3">
      <c r="A316">
        <v>93254</v>
      </c>
      <c r="B316" t="s">
        <v>494</v>
      </c>
      <c r="C316" t="s">
        <v>43</v>
      </c>
      <c r="D316" t="s">
        <v>49</v>
      </c>
      <c r="E316" t="s">
        <v>49</v>
      </c>
      <c r="F316" t="s">
        <v>144</v>
      </c>
      <c r="G316" s="1" t="s">
        <v>13</v>
      </c>
      <c r="H316">
        <v>1</v>
      </c>
      <c r="I316">
        <v>90</v>
      </c>
      <c r="J316" s="2">
        <v>1</v>
      </c>
      <c r="K316" t="s">
        <v>11</v>
      </c>
      <c r="L316" t="s">
        <v>105</v>
      </c>
    </row>
    <row r="317" spans="1:12" x14ac:dyDescent="0.3">
      <c r="A317">
        <v>93255</v>
      </c>
      <c r="B317" t="s">
        <v>494</v>
      </c>
      <c r="C317" t="s">
        <v>43</v>
      </c>
      <c r="D317" t="s">
        <v>49</v>
      </c>
      <c r="E317" t="s">
        <v>49</v>
      </c>
      <c r="F317" t="s">
        <v>144</v>
      </c>
      <c r="G317" s="1" t="s">
        <v>13</v>
      </c>
      <c r="H317">
        <v>513</v>
      </c>
      <c r="I317">
        <v>45292</v>
      </c>
      <c r="J317" s="2">
        <v>503.24444444444447</v>
      </c>
      <c r="K317" t="s">
        <v>43</v>
      </c>
      <c r="L317" t="s">
        <v>105</v>
      </c>
    </row>
    <row r="318" spans="1:12" x14ac:dyDescent="0.3">
      <c r="A318">
        <v>93256</v>
      </c>
      <c r="B318" t="s">
        <v>494</v>
      </c>
      <c r="C318" t="s">
        <v>43</v>
      </c>
      <c r="D318" t="s">
        <v>49</v>
      </c>
      <c r="E318" t="s">
        <v>49</v>
      </c>
      <c r="F318" t="s">
        <v>144</v>
      </c>
      <c r="G318" s="1" t="s">
        <v>13</v>
      </c>
      <c r="H318">
        <v>1</v>
      </c>
      <c r="I318">
        <v>90</v>
      </c>
      <c r="J318" s="2">
        <v>1</v>
      </c>
      <c r="K318" t="s">
        <v>69</v>
      </c>
      <c r="L318" t="s">
        <v>105</v>
      </c>
    </row>
    <row r="319" spans="1:12" x14ac:dyDescent="0.3">
      <c r="A319">
        <v>93257</v>
      </c>
      <c r="B319" t="s">
        <v>494</v>
      </c>
      <c r="C319" t="s">
        <v>43</v>
      </c>
      <c r="D319" t="s">
        <v>49</v>
      </c>
      <c r="E319" t="s">
        <v>49</v>
      </c>
      <c r="F319" t="s">
        <v>144</v>
      </c>
      <c r="G319" s="1" t="s">
        <v>14</v>
      </c>
      <c r="H319">
        <v>1</v>
      </c>
      <c r="I319">
        <v>90</v>
      </c>
      <c r="J319" s="2">
        <v>1</v>
      </c>
      <c r="K319" t="s">
        <v>11</v>
      </c>
      <c r="L319" t="s">
        <v>105</v>
      </c>
    </row>
    <row r="320" spans="1:12" x14ac:dyDescent="0.3">
      <c r="A320">
        <v>93258</v>
      </c>
      <c r="B320" t="s">
        <v>494</v>
      </c>
      <c r="C320" t="s">
        <v>43</v>
      </c>
      <c r="D320" t="s">
        <v>49</v>
      </c>
      <c r="E320" t="s">
        <v>49</v>
      </c>
      <c r="F320" t="s">
        <v>144</v>
      </c>
      <c r="G320" s="1" t="s">
        <v>14</v>
      </c>
      <c r="H320">
        <v>1</v>
      </c>
      <c r="I320">
        <v>90</v>
      </c>
      <c r="J320" s="2">
        <v>1</v>
      </c>
      <c r="K320" t="s">
        <v>40</v>
      </c>
      <c r="L320" t="s">
        <v>105</v>
      </c>
    </row>
    <row r="321" spans="1:12" x14ac:dyDescent="0.3">
      <c r="A321">
        <v>93259</v>
      </c>
      <c r="B321" t="s">
        <v>494</v>
      </c>
      <c r="C321" t="s">
        <v>43</v>
      </c>
      <c r="D321" t="s">
        <v>49</v>
      </c>
      <c r="E321" t="s">
        <v>49</v>
      </c>
      <c r="F321" t="s">
        <v>144</v>
      </c>
      <c r="G321" s="1" t="s">
        <v>14</v>
      </c>
      <c r="H321">
        <v>3118</v>
      </c>
      <c r="I321">
        <v>274255</v>
      </c>
      <c r="J321" s="2">
        <v>3047.2777777777778</v>
      </c>
      <c r="K321" t="s">
        <v>43</v>
      </c>
      <c r="L321" t="s">
        <v>105</v>
      </c>
    </row>
    <row r="322" spans="1:12" x14ac:dyDescent="0.3">
      <c r="A322">
        <v>93260</v>
      </c>
      <c r="B322" t="s">
        <v>494</v>
      </c>
      <c r="C322" t="s">
        <v>43</v>
      </c>
      <c r="D322" t="s">
        <v>49</v>
      </c>
      <c r="E322" t="s">
        <v>49</v>
      </c>
      <c r="F322" t="s">
        <v>144</v>
      </c>
      <c r="G322" s="1" t="s">
        <v>14</v>
      </c>
      <c r="H322">
        <v>5</v>
      </c>
      <c r="I322">
        <v>450</v>
      </c>
      <c r="J322" s="2">
        <v>5</v>
      </c>
      <c r="K322" t="s">
        <v>68</v>
      </c>
      <c r="L322" t="s">
        <v>105</v>
      </c>
    </row>
    <row r="323" spans="1:12" x14ac:dyDescent="0.3">
      <c r="A323">
        <v>93261</v>
      </c>
      <c r="B323" t="s">
        <v>494</v>
      </c>
      <c r="C323" t="s">
        <v>43</v>
      </c>
      <c r="D323" t="s">
        <v>49</v>
      </c>
      <c r="E323" t="s">
        <v>49</v>
      </c>
      <c r="F323" t="s">
        <v>144</v>
      </c>
      <c r="G323" s="1" t="s">
        <v>14</v>
      </c>
      <c r="H323">
        <v>32</v>
      </c>
      <c r="I323">
        <v>2866</v>
      </c>
      <c r="J323" s="2">
        <v>31.844444444444445</v>
      </c>
      <c r="K323" t="s">
        <v>69</v>
      </c>
      <c r="L323" t="s">
        <v>105</v>
      </c>
    </row>
    <row r="324" spans="1:12" x14ac:dyDescent="0.3">
      <c r="A324">
        <v>93262</v>
      </c>
      <c r="B324" t="s">
        <v>494</v>
      </c>
      <c r="C324" t="s">
        <v>43</v>
      </c>
      <c r="D324" t="s">
        <v>49</v>
      </c>
      <c r="E324" t="s">
        <v>49</v>
      </c>
      <c r="F324" t="s">
        <v>144</v>
      </c>
      <c r="G324" s="1" t="s">
        <v>14</v>
      </c>
      <c r="H324">
        <v>3</v>
      </c>
      <c r="I324">
        <v>270</v>
      </c>
      <c r="J324" s="2">
        <v>3</v>
      </c>
      <c r="K324" t="s">
        <v>79</v>
      </c>
      <c r="L324" t="s">
        <v>105</v>
      </c>
    </row>
    <row r="325" spans="1:12" x14ac:dyDescent="0.3">
      <c r="A325">
        <v>93263</v>
      </c>
      <c r="B325" t="s">
        <v>494</v>
      </c>
      <c r="C325" t="s">
        <v>43</v>
      </c>
      <c r="D325" t="s">
        <v>49</v>
      </c>
      <c r="E325" t="s">
        <v>49</v>
      </c>
      <c r="F325" t="s">
        <v>144</v>
      </c>
      <c r="G325" s="1" t="s">
        <v>14</v>
      </c>
      <c r="H325">
        <v>20</v>
      </c>
      <c r="I325">
        <v>1623</v>
      </c>
      <c r="J325" s="2">
        <v>18.033333333333335</v>
      </c>
      <c r="K325" t="s">
        <v>82</v>
      </c>
      <c r="L325" t="s">
        <v>105</v>
      </c>
    </row>
    <row r="326" spans="1:12" x14ac:dyDescent="0.3">
      <c r="A326">
        <v>93264</v>
      </c>
      <c r="B326" t="s">
        <v>494</v>
      </c>
      <c r="C326" t="s">
        <v>43</v>
      </c>
      <c r="D326" t="s">
        <v>49</v>
      </c>
      <c r="E326" t="s">
        <v>49</v>
      </c>
      <c r="F326" t="s">
        <v>144</v>
      </c>
      <c r="G326" s="1" t="s">
        <v>14</v>
      </c>
      <c r="H326">
        <v>1</v>
      </c>
      <c r="I326">
        <v>59</v>
      </c>
      <c r="J326" s="2">
        <v>0.65555555555555556</v>
      </c>
      <c r="K326" t="s">
        <v>83</v>
      </c>
      <c r="L326" t="s">
        <v>105</v>
      </c>
    </row>
    <row r="327" spans="1:12" x14ac:dyDescent="0.3">
      <c r="A327">
        <v>93265</v>
      </c>
      <c r="B327" t="s">
        <v>494</v>
      </c>
      <c r="C327" t="s">
        <v>43</v>
      </c>
      <c r="D327" t="s">
        <v>49</v>
      </c>
      <c r="E327" t="s">
        <v>49</v>
      </c>
      <c r="F327" t="s">
        <v>144</v>
      </c>
      <c r="G327" s="1" t="s">
        <v>15</v>
      </c>
      <c r="H327">
        <v>823</v>
      </c>
      <c r="I327">
        <v>73089</v>
      </c>
      <c r="J327" s="2">
        <v>812.1</v>
      </c>
      <c r="K327" t="s">
        <v>43</v>
      </c>
      <c r="L327" t="s">
        <v>105</v>
      </c>
    </row>
    <row r="328" spans="1:12" x14ac:dyDescent="0.3">
      <c r="A328">
        <v>93266</v>
      </c>
      <c r="B328" t="s">
        <v>494</v>
      </c>
      <c r="C328" t="s">
        <v>43</v>
      </c>
      <c r="D328" t="s">
        <v>49</v>
      </c>
      <c r="E328" t="s">
        <v>49</v>
      </c>
      <c r="F328" t="s">
        <v>144</v>
      </c>
      <c r="G328" s="1" t="s">
        <v>15</v>
      </c>
      <c r="H328">
        <v>8</v>
      </c>
      <c r="I328">
        <v>720</v>
      </c>
      <c r="J328" s="2">
        <v>8</v>
      </c>
      <c r="K328" t="s">
        <v>69</v>
      </c>
      <c r="L328" t="s">
        <v>105</v>
      </c>
    </row>
    <row r="329" spans="1:12" x14ac:dyDescent="0.3">
      <c r="A329">
        <v>93267</v>
      </c>
      <c r="B329" t="s">
        <v>494</v>
      </c>
      <c r="C329" t="s">
        <v>43</v>
      </c>
      <c r="D329" t="s">
        <v>49</v>
      </c>
      <c r="E329" t="s">
        <v>49</v>
      </c>
      <c r="F329" t="s">
        <v>144</v>
      </c>
      <c r="G329" s="1" t="s">
        <v>15</v>
      </c>
      <c r="H329">
        <v>3</v>
      </c>
      <c r="I329">
        <v>270</v>
      </c>
      <c r="J329" s="2">
        <v>3</v>
      </c>
      <c r="K329" t="s">
        <v>82</v>
      </c>
      <c r="L329" t="s">
        <v>105</v>
      </c>
    </row>
    <row r="330" spans="1:12" x14ac:dyDescent="0.3">
      <c r="A330">
        <v>93268</v>
      </c>
      <c r="B330" t="s">
        <v>494</v>
      </c>
      <c r="C330" t="s">
        <v>43</v>
      </c>
      <c r="D330" t="s">
        <v>49</v>
      </c>
      <c r="E330" t="s">
        <v>49</v>
      </c>
      <c r="F330" t="s">
        <v>144</v>
      </c>
      <c r="G330" s="1" t="s">
        <v>15</v>
      </c>
      <c r="H330">
        <v>1</v>
      </c>
      <c r="I330">
        <v>90</v>
      </c>
      <c r="J330" s="2">
        <v>1</v>
      </c>
      <c r="K330" t="s">
        <v>83</v>
      </c>
      <c r="L330" t="s">
        <v>105</v>
      </c>
    </row>
    <row r="331" spans="1:12" x14ac:dyDescent="0.3">
      <c r="A331">
        <v>93269</v>
      </c>
      <c r="B331" t="s">
        <v>494</v>
      </c>
      <c r="C331" t="s">
        <v>43</v>
      </c>
      <c r="D331" t="s">
        <v>49</v>
      </c>
      <c r="E331" t="s">
        <v>49</v>
      </c>
      <c r="F331" t="s">
        <v>144</v>
      </c>
      <c r="G331" s="1" t="s">
        <v>16</v>
      </c>
      <c r="H331">
        <v>842</v>
      </c>
      <c r="I331">
        <v>75194</v>
      </c>
      <c r="J331" s="2">
        <v>835.48888888888894</v>
      </c>
      <c r="K331" t="s">
        <v>43</v>
      </c>
      <c r="L331" t="s">
        <v>105</v>
      </c>
    </row>
    <row r="332" spans="1:12" x14ac:dyDescent="0.3">
      <c r="A332">
        <v>93270</v>
      </c>
      <c r="B332" t="s">
        <v>494</v>
      </c>
      <c r="C332" t="s">
        <v>43</v>
      </c>
      <c r="D332" t="s">
        <v>49</v>
      </c>
      <c r="E332" t="s">
        <v>49</v>
      </c>
      <c r="F332" t="s">
        <v>144</v>
      </c>
      <c r="G332" s="1" t="s">
        <v>16</v>
      </c>
      <c r="H332">
        <v>2</v>
      </c>
      <c r="I332">
        <v>180</v>
      </c>
      <c r="J332" s="2">
        <v>2</v>
      </c>
      <c r="K332" t="s">
        <v>73</v>
      </c>
      <c r="L332" t="s">
        <v>105</v>
      </c>
    </row>
    <row r="333" spans="1:12" x14ac:dyDescent="0.3">
      <c r="A333">
        <v>93271</v>
      </c>
      <c r="B333" t="s">
        <v>494</v>
      </c>
      <c r="C333" t="s">
        <v>43</v>
      </c>
      <c r="D333" t="s">
        <v>50</v>
      </c>
      <c r="E333" t="s">
        <v>50</v>
      </c>
      <c r="F333" t="s">
        <v>145</v>
      </c>
      <c r="G333" s="1" t="s">
        <v>17</v>
      </c>
      <c r="H333">
        <v>7203</v>
      </c>
      <c r="I333">
        <v>637807</v>
      </c>
      <c r="J333" s="2">
        <v>7086.7444444444445</v>
      </c>
      <c r="K333" t="s">
        <v>43</v>
      </c>
      <c r="L333" t="s">
        <v>105</v>
      </c>
    </row>
    <row r="334" spans="1:12" x14ac:dyDescent="0.3">
      <c r="A334">
        <v>93272</v>
      </c>
      <c r="B334" t="s">
        <v>494</v>
      </c>
      <c r="C334" t="s">
        <v>43</v>
      </c>
      <c r="D334" t="s">
        <v>50</v>
      </c>
      <c r="E334" t="s">
        <v>50</v>
      </c>
      <c r="F334" t="s">
        <v>145</v>
      </c>
      <c r="G334" s="1" t="s">
        <v>12</v>
      </c>
      <c r="H334">
        <v>28975</v>
      </c>
      <c r="I334">
        <v>2538241</v>
      </c>
      <c r="J334" s="2">
        <v>28202.677777777779</v>
      </c>
      <c r="K334" t="s">
        <v>43</v>
      </c>
      <c r="L334" t="s">
        <v>105</v>
      </c>
    </row>
    <row r="335" spans="1:12" x14ac:dyDescent="0.3">
      <c r="A335">
        <v>93273</v>
      </c>
      <c r="B335" t="s">
        <v>494</v>
      </c>
      <c r="C335" t="s">
        <v>43</v>
      </c>
      <c r="D335" t="s">
        <v>50</v>
      </c>
      <c r="E335" t="s">
        <v>50</v>
      </c>
      <c r="F335" t="s">
        <v>145</v>
      </c>
      <c r="G335" s="1" t="s">
        <v>12</v>
      </c>
      <c r="H335">
        <v>2</v>
      </c>
      <c r="I335">
        <v>180</v>
      </c>
      <c r="J335" s="2">
        <v>2</v>
      </c>
      <c r="K335" t="s">
        <v>79</v>
      </c>
      <c r="L335" t="s">
        <v>105</v>
      </c>
    </row>
    <row r="336" spans="1:12" x14ac:dyDescent="0.3">
      <c r="A336">
        <v>93274</v>
      </c>
      <c r="B336" t="s">
        <v>494</v>
      </c>
      <c r="C336" t="s">
        <v>43</v>
      </c>
      <c r="D336" t="s">
        <v>50</v>
      </c>
      <c r="E336" t="s">
        <v>50</v>
      </c>
      <c r="F336" t="s">
        <v>145</v>
      </c>
      <c r="G336" s="1" t="s">
        <v>12</v>
      </c>
      <c r="H336">
        <v>1</v>
      </c>
      <c r="I336">
        <v>31</v>
      </c>
      <c r="J336" s="2">
        <v>0.34444444444444444</v>
      </c>
      <c r="K336" t="s">
        <v>82</v>
      </c>
      <c r="L336" t="s">
        <v>105</v>
      </c>
    </row>
    <row r="337" spans="1:12" x14ac:dyDescent="0.3">
      <c r="A337">
        <v>93275</v>
      </c>
      <c r="B337" t="s">
        <v>494</v>
      </c>
      <c r="C337" t="s">
        <v>43</v>
      </c>
      <c r="D337" t="s">
        <v>50</v>
      </c>
      <c r="E337" t="s">
        <v>50</v>
      </c>
      <c r="F337" t="s">
        <v>145</v>
      </c>
      <c r="G337" s="1" t="s">
        <v>13</v>
      </c>
      <c r="H337">
        <v>4</v>
      </c>
      <c r="I337">
        <v>329</v>
      </c>
      <c r="J337" s="2">
        <v>3.6555555555555554</v>
      </c>
      <c r="K337" t="s">
        <v>11</v>
      </c>
      <c r="L337" t="s">
        <v>105</v>
      </c>
    </row>
    <row r="338" spans="1:12" x14ac:dyDescent="0.3">
      <c r="A338">
        <v>93276</v>
      </c>
      <c r="B338" t="s">
        <v>494</v>
      </c>
      <c r="C338" t="s">
        <v>43</v>
      </c>
      <c r="D338" t="s">
        <v>50</v>
      </c>
      <c r="E338" t="s">
        <v>50</v>
      </c>
      <c r="F338" t="s">
        <v>145</v>
      </c>
      <c r="G338" s="1" t="s">
        <v>13</v>
      </c>
      <c r="H338">
        <v>1</v>
      </c>
      <c r="I338">
        <v>90</v>
      </c>
      <c r="J338" s="2">
        <v>1</v>
      </c>
      <c r="K338" t="s">
        <v>31</v>
      </c>
      <c r="L338" t="s">
        <v>105</v>
      </c>
    </row>
    <row r="339" spans="1:12" x14ac:dyDescent="0.3">
      <c r="A339">
        <v>93277</v>
      </c>
      <c r="B339" t="s">
        <v>494</v>
      </c>
      <c r="C339" t="s">
        <v>43</v>
      </c>
      <c r="D339" t="s">
        <v>50</v>
      </c>
      <c r="E339" t="s">
        <v>50</v>
      </c>
      <c r="F339" t="s">
        <v>145</v>
      </c>
      <c r="G339" s="1" t="s">
        <v>13</v>
      </c>
      <c r="H339">
        <v>5</v>
      </c>
      <c r="I339">
        <v>450</v>
      </c>
      <c r="J339" s="2">
        <v>5</v>
      </c>
      <c r="K339" t="s">
        <v>40</v>
      </c>
      <c r="L339" t="s">
        <v>105</v>
      </c>
    </row>
    <row r="340" spans="1:12" x14ac:dyDescent="0.3">
      <c r="A340">
        <v>93278</v>
      </c>
      <c r="B340" t="s">
        <v>494</v>
      </c>
      <c r="C340" t="s">
        <v>43</v>
      </c>
      <c r="D340" t="s">
        <v>50</v>
      </c>
      <c r="E340" t="s">
        <v>50</v>
      </c>
      <c r="F340" t="s">
        <v>145</v>
      </c>
      <c r="G340" s="1" t="s">
        <v>13</v>
      </c>
      <c r="H340">
        <v>1</v>
      </c>
      <c r="I340">
        <v>90</v>
      </c>
      <c r="J340" s="2">
        <v>1</v>
      </c>
      <c r="K340" t="s">
        <v>41</v>
      </c>
      <c r="L340" t="s">
        <v>105</v>
      </c>
    </row>
    <row r="341" spans="1:12" x14ac:dyDescent="0.3">
      <c r="A341">
        <v>93279</v>
      </c>
      <c r="B341" t="s">
        <v>494</v>
      </c>
      <c r="C341" t="s">
        <v>43</v>
      </c>
      <c r="D341" t="s">
        <v>50</v>
      </c>
      <c r="E341" t="s">
        <v>50</v>
      </c>
      <c r="F341" t="s">
        <v>145</v>
      </c>
      <c r="G341" s="1" t="s">
        <v>13</v>
      </c>
      <c r="H341">
        <v>8888</v>
      </c>
      <c r="I341">
        <v>702204</v>
      </c>
      <c r="J341" s="2">
        <v>7802.2666666666664</v>
      </c>
      <c r="K341" t="s">
        <v>43</v>
      </c>
      <c r="L341" t="s">
        <v>105</v>
      </c>
    </row>
    <row r="342" spans="1:12" x14ac:dyDescent="0.3">
      <c r="A342">
        <v>93280</v>
      </c>
      <c r="B342" t="s">
        <v>494</v>
      </c>
      <c r="C342" t="s">
        <v>43</v>
      </c>
      <c r="D342" t="s">
        <v>50</v>
      </c>
      <c r="E342" t="s">
        <v>50</v>
      </c>
      <c r="F342" t="s">
        <v>145</v>
      </c>
      <c r="G342" s="1" t="s">
        <v>13</v>
      </c>
      <c r="H342">
        <v>1</v>
      </c>
      <c r="I342">
        <v>90</v>
      </c>
      <c r="J342" s="2">
        <v>1</v>
      </c>
      <c r="K342" t="s">
        <v>70</v>
      </c>
      <c r="L342" t="s">
        <v>105</v>
      </c>
    </row>
    <row r="343" spans="1:12" x14ac:dyDescent="0.3">
      <c r="A343">
        <v>93281</v>
      </c>
      <c r="B343" t="s">
        <v>494</v>
      </c>
      <c r="C343" t="s">
        <v>43</v>
      </c>
      <c r="D343" t="s">
        <v>50</v>
      </c>
      <c r="E343" t="s">
        <v>50</v>
      </c>
      <c r="F343" t="s">
        <v>145</v>
      </c>
      <c r="G343" s="1" t="s">
        <v>13</v>
      </c>
      <c r="H343">
        <v>1</v>
      </c>
      <c r="I343">
        <v>31</v>
      </c>
      <c r="J343" s="2">
        <v>0.34444444444444444</v>
      </c>
      <c r="K343" t="s">
        <v>79</v>
      </c>
      <c r="L343" t="s">
        <v>105</v>
      </c>
    </row>
    <row r="344" spans="1:12" x14ac:dyDescent="0.3">
      <c r="A344">
        <v>93282</v>
      </c>
      <c r="B344" t="s">
        <v>494</v>
      </c>
      <c r="C344" t="s">
        <v>43</v>
      </c>
      <c r="D344" t="s">
        <v>50</v>
      </c>
      <c r="E344" t="s">
        <v>50</v>
      </c>
      <c r="F344" t="s">
        <v>145</v>
      </c>
      <c r="G344" s="1" t="s">
        <v>13</v>
      </c>
      <c r="H344">
        <v>1</v>
      </c>
      <c r="I344">
        <v>90</v>
      </c>
      <c r="J344" s="2">
        <v>1</v>
      </c>
      <c r="K344" t="s">
        <v>80</v>
      </c>
      <c r="L344" t="s">
        <v>105</v>
      </c>
    </row>
    <row r="345" spans="1:12" x14ac:dyDescent="0.3">
      <c r="A345">
        <v>93283</v>
      </c>
      <c r="B345" t="s">
        <v>494</v>
      </c>
      <c r="C345" t="s">
        <v>43</v>
      </c>
      <c r="D345" t="s">
        <v>50</v>
      </c>
      <c r="E345" t="s">
        <v>50</v>
      </c>
      <c r="F345" t="s">
        <v>145</v>
      </c>
      <c r="G345" s="1" t="s">
        <v>13</v>
      </c>
      <c r="H345">
        <v>14</v>
      </c>
      <c r="I345">
        <v>1186</v>
      </c>
      <c r="J345" s="2">
        <v>13.177777777777777</v>
      </c>
      <c r="K345" t="s">
        <v>82</v>
      </c>
      <c r="L345" t="s">
        <v>105</v>
      </c>
    </row>
    <row r="346" spans="1:12" x14ac:dyDescent="0.3">
      <c r="A346">
        <v>93284</v>
      </c>
      <c r="B346" t="s">
        <v>494</v>
      </c>
      <c r="C346" t="s">
        <v>43</v>
      </c>
      <c r="D346" t="s">
        <v>50</v>
      </c>
      <c r="E346" t="s">
        <v>50</v>
      </c>
      <c r="F346" t="s">
        <v>145</v>
      </c>
      <c r="G346" s="1" t="s">
        <v>13</v>
      </c>
      <c r="H346">
        <v>1</v>
      </c>
      <c r="I346">
        <v>90</v>
      </c>
      <c r="J346" s="2">
        <v>1</v>
      </c>
      <c r="K346" t="s">
        <v>83</v>
      </c>
      <c r="L346" t="s">
        <v>105</v>
      </c>
    </row>
    <row r="347" spans="1:12" x14ac:dyDescent="0.3">
      <c r="A347">
        <v>93285</v>
      </c>
      <c r="B347" t="s">
        <v>494</v>
      </c>
      <c r="C347" t="s">
        <v>43</v>
      </c>
      <c r="D347" t="s">
        <v>50</v>
      </c>
      <c r="E347" t="s">
        <v>50</v>
      </c>
      <c r="F347" t="s">
        <v>145</v>
      </c>
      <c r="G347" s="1" t="s">
        <v>14</v>
      </c>
      <c r="H347">
        <v>49</v>
      </c>
      <c r="I347">
        <v>4258</v>
      </c>
      <c r="J347" s="2">
        <v>47.31111111111111</v>
      </c>
      <c r="K347" t="s">
        <v>11</v>
      </c>
      <c r="L347" t="s">
        <v>105</v>
      </c>
    </row>
    <row r="348" spans="1:12" x14ac:dyDescent="0.3">
      <c r="A348">
        <v>93286</v>
      </c>
      <c r="B348" t="s">
        <v>494</v>
      </c>
      <c r="C348" t="s">
        <v>43</v>
      </c>
      <c r="D348" t="s">
        <v>50</v>
      </c>
      <c r="E348" t="s">
        <v>50</v>
      </c>
      <c r="F348" t="s">
        <v>145</v>
      </c>
      <c r="G348" s="1" t="s">
        <v>14</v>
      </c>
      <c r="H348">
        <v>1</v>
      </c>
      <c r="I348">
        <v>90</v>
      </c>
      <c r="J348" s="2">
        <v>1</v>
      </c>
      <c r="K348" t="s">
        <v>20</v>
      </c>
      <c r="L348" t="s">
        <v>105</v>
      </c>
    </row>
    <row r="349" spans="1:12" x14ac:dyDescent="0.3">
      <c r="A349">
        <v>93287</v>
      </c>
      <c r="B349" t="s">
        <v>494</v>
      </c>
      <c r="C349" t="s">
        <v>43</v>
      </c>
      <c r="D349" t="s">
        <v>50</v>
      </c>
      <c r="E349" t="s">
        <v>50</v>
      </c>
      <c r="F349" t="s">
        <v>145</v>
      </c>
      <c r="G349" s="1" t="s">
        <v>14</v>
      </c>
      <c r="H349">
        <v>1</v>
      </c>
      <c r="I349">
        <v>90</v>
      </c>
      <c r="J349" s="2">
        <v>1</v>
      </c>
      <c r="K349" t="s">
        <v>22</v>
      </c>
      <c r="L349" t="s">
        <v>105</v>
      </c>
    </row>
    <row r="350" spans="1:12" x14ac:dyDescent="0.3">
      <c r="A350">
        <v>93288</v>
      </c>
      <c r="B350" t="s">
        <v>494</v>
      </c>
      <c r="C350" t="s">
        <v>43</v>
      </c>
      <c r="D350" t="s">
        <v>50</v>
      </c>
      <c r="E350" t="s">
        <v>50</v>
      </c>
      <c r="F350" t="s">
        <v>145</v>
      </c>
      <c r="G350" s="1" t="s">
        <v>14</v>
      </c>
      <c r="H350">
        <v>1</v>
      </c>
      <c r="I350">
        <v>90</v>
      </c>
      <c r="J350" s="2">
        <v>1</v>
      </c>
      <c r="K350" t="s">
        <v>25</v>
      </c>
      <c r="L350" t="s">
        <v>105</v>
      </c>
    </row>
    <row r="351" spans="1:12" x14ac:dyDescent="0.3">
      <c r="A351">
        <v>93289</v>
      </c>
      <c r="B351" t="s">
        <v>494</v>
      </c>
      <c r="C351" t="s">
        <v>43</v>
      </c>
      <c r="D351" t="s">
        <v>50</v>
      </c>
      <c r="E351" t="s">
        <v>50</v>
      </c>
      <c r="F351" t="s">
        <v>145</v>
      </c>
      <c r="G351" s="1" t="s">
        <v>14</v>
      </c>
      <c r="H351">
        <v>1</v>
      </c>
      <c r="I351">
        <v>90</v>
      </c>
      <c r="J351" s="2">
        <v>1</v>
      </c>
      <c r="K351" t="s">
        <v>28</v>
      </c>
      <c r="L351" t="s">
        <v>105</v>
      </c>
    </row>
    <row r="352" spans="1:12" x14ac:dyDescent="0.3">
      <c r="A352">
        <v>93290</v>
      </c>
      <c r="B352" t="s">
        <v>494</v>
      </c>
      <c r="C352" t="s">
        <v>43</v>
      </c>
      <c r="D352" t="s">
        <v>50</v>
      </c>
      <c r="E352" t="s">
        <v>50</v>
      </c>
      <c r="F352" t="s">
        <v>145</v>
      </c>
      <c r="G352" s="1" t="s">
        <v>14</v>
      </c>
      <c r="H352">
        <v>4</v>
      </c>
      <c r="I352">
        <v>301</v>
      </c>
      <c r="J352" s="2">
        <v>3.3444444444444446</v>
      </c>
      <c r="K352" t="s">
        <v>29</v>
      </c>
      <c r="L352" t="s">
        <v>105</v>
      </c>
    </row>
    <row r="353" spans="1:12" x14ac:dyDescent="0.3">
      <c r="A353">
        <v>93291</v>
      </c>
      <c r="B353" t="s">
        <v>494</v>
      </c>
      <c r="C353" t="s">
        <v>43</v>
      </c>
      <c r="D353" t="s">
        <v>50</v>
      </c>
      <c r="E353" t="s">
        <v>50</v>
      </c>
      <c r="F353" t="s">
        <v>145</v>
      </c>
      <c r="G353" s="1" t="s">
        <v>14</v>
      </c>
      <c r="H353">
        <v>3</v>
      </c>
      <c r="I353">
        <v>270</v>
      </c>
      <c r="J353" s="2">
        <v>3</v>
      </c>
      <c r="K353" t="s">
        <v>31</v>
      </c>
      <c r="L353" t="s">
        <v>105</v>
      </c>
    </row>
    <row r="354" spans="1:12" x14ac:dyDescent="0.3">
      <c r="A354">
        <v>93292</v>
      </c>
      <c r="B354" t="s">
        <v>494</v>
      </c>
      <c r="C354" t="s">
        <v>43</v>
      </c>
      <c r="D354" t="s">
        <v>50</v>
      </c>
      <c r="E354" t="s">
        <v>50</v>
      </c>
      <c r="F354" t="s">
        <v>145</v>
      </c>
      <c r="G354" s="1" t="s">
        <v>14</v>
      </c>
      <c r="H354">
        <v>2</v>
      </c>
      <c r="I354">
        <v>180</v>
      </c>
      <c r="J354" s="2">
        <v>2</v>
      </c>
      <c r="K354" t="s">
        <v>33</v>
      </c>
      <c r="L354" t="s">
        <v>105</v>
      </c>
    </row>
    <row r="355" spans="1:12" x14ac:dyDescent="0.3">
      <c r="A355">
        <v>93293</v>
      </c>
      <c r="B355" t="s">
        <v>494</v>
      </c>
      <c r="C355" t="s">
        <v>43</v>
      </c>
      <c r="D355" t="s">
        <v>50</v>
      </c>
      <c r="E355" t="s">
        <v>50</v>
      </c>
      <c r="F355" t="s">
        <v>145</v>
      </c>
      <c r="G355" s="1" t="s">
        <v>14</v>
      </c>
      <c r="H355">
        <v>2</v>
      </c>
      <c r="I355">
        <v>180</v>
      </c>
      <c r="J355" s="2">
        <v>2</v>
      </c>
      <c r="K355" t="s">
        <v>35</v>
      </c>
      <c r="L355" t="s">
        <v>105</v>
      </c>
    </row>
    <row r="356" spans="1:12" x14ac:dyDescent="0.3">
      <c r="A356">
        <v>93294</v>
      </c>
      <c r="B356" t="s">
        <v>494</v>
      </c>
      <c r="C356" t="s">
        <v>43</v>
      </c>
      <c r="D356" t="s">
        <v>50</v>
      </c>
      <c r="E356" t="s">
        <v>50</v>
      </c>
      <c r="F356" t="s">
        <v>145</v>
      </c>
      <c r="G356" s="1" t="s">
        <v>14</v>
      </c>
      <c r="H356">
        <v>2</v>
      </c>
      <c r="I356">
        <v>180</v>
      </c>
      <c r="J356" s="2">
        <v>2</v>
      </c>
      <c r="K356" t="s">
        <v>37</v>
      </c>
      <c r="L356" t="s">
        <v>105</v>
      </c>
    </row>
    <row r="357" spans="1:12" x14ac:dyDescent="0.3">
      <c r="A357">
        <v>93295</v>
      </c>
      <c r="B357" t="s">
        <v>494</v>
      </c>
      <c r="C357" t="s">
        <v>43</v>
      </c>
      <c r="D357" t="s">
        <v>50</v>
      </c>
      <c r="E357" t="s">
        <v>50</v>
      </c>
      <c r="F357" t="s">
        <v>145</v>
      </c>
      <c r="G357" s="1" t="s">
        <v>14</v>
      </c>
      <c r="H357">
        <v>1</v>
      </c>
      <c r="I357">
        <v>90</v>
      </c>
      <c r="J357" s="2">
        <v>1</v>
      </c>
      <c r="K357" t="s">
        <v>38</v>
      </c>
      <c r="L357" t="s">
        <v>105</v>
      </c>
    </row>
    <row r="358" spans="1:12" x14ac:dyDescent="0.3">
      <c r="A358">
        <v>93296</v>
      </c>
      <c r="B358" t="s">
        <v>494</v>
      </c>
      <c r="C358" t="s">
        <v>43</v>
      </c>
      <c r="D358" t="s">
        <v>50</v>
      </c>
      <c r="E358" t="s">
        <v>50</v>
      </c>
      <c r="F358" t="s">
        <v>145</v>
      </c>
      <c r="G358" s="1" t="s">
        <v>14</v>
      </c>
      <c r="H358">
        <v>1</v>
      </c>
      <c r="I358">
        <v>59</v>
      </c>
      <c r="J358" s="2">
        <v>0.65555555555555556</v>
      </c>
      <c r="K358" t="s">
        <v>39</v>
      </c>
      <c r="L358" t="s">
        <v>105</v>
      </c>
    </row>
    <row r="359" spans="1:12" x14ac:dyDescent="0.3">
      <c r="A359">
        <v>93297</v>
      </c>
      <c r="B359" t="s">
        <v>494</v>
      </c>
      <c r="C359" t="s">
        <v>43</v>
      </c>
      <c r="D359" t="s">
        <v>50</v>
      </c>
      <c r="E359" t="s">
        <v>50</v>
      </c>
      <c r="F359" t="s">
        <v>145</v>
      </c>
      <c r="G359" s="1" t="s">
        <v>14</v>
      </c>
      <c r="H359">
        <v>22</v>
      </c>
      <c r="I359">
        <v>1918</v>
      </c>
      <c r="J359" s="2">
        <v>21.31111111111111</v>
      </c>
      <c r="K359" t="s">
        <v>40</v>
      </c>
      <c r="L359" t="s">
        <v>105</v>
      </c>
    </row>
    <row r="360" spans="1:12" x14ac:dyDescent="0.3">
      <c r="A360">
        <v>93298</v>
      </c>
      <c r="B360" t="s">
        <v>494</v>
      </c>
      <c r="C360" t="s">
        <v>43</v>
      </c>
      <c r="D360" t="s">
        <v>50</v>
      </c>
      <c r="E360" t="s">
        <v>50</v>
      </c>
      <c r="F360" t="s">
        <v>145</v>
      </c>
      <c r="G360" s="1" t="s">
        <v>14</v>
      </c>
      <c r="H360">
        <v>10</v>
      </c>
      <c r="I360">
        <v>841</v>
      </c>
      <c r="J360" s="2">
        <v>9.344444444444445</v>
      </c>
      <c r="K360" t="s">
        <v>41</v>
      </c>
      <c r="L360" t="s">
        <v>105</v>
      </c>
    </row>
    <row r="361" spans="1:12" x14ac:dyDescent="0.3">
      <c r="A361">
        <v>93299</v>
      </c>
      <c r="B361" t="s">
        <v>494</v>
      </c>
      <c r="C361" t="s">
        <v>43</v>
      </c>
      <c r="D361" t="s">
        <v>50</v>
      </c>
      <c r="E361" t="s">
        <v>50</v>
      </c>
      <c r="F361" t="s">
        <v>145</v>
      </c>
      <c r="G361" s="1" t="s">
        <v>14</v>
      </c>
      <c r="H361">
        <v>13</v>
      </c>
      <c r="I361">
        <v>1170</v>
      </c>
      <c r="J361" s="2">
        <v>13</v>
      </c>
      <c r="K361" t="s">
        <v>42</v>
      </c>
      <c r="L361" t="s">
        <v>105</v>
      </c>
    </row>
    <row r="362" spans="1:12" x14ac:dyDescent="0.3">
      <c r="A362">
        <v>93300</v>
      </c>
      <c r="B362" t="s">
        <v>494</v>
      </c>
      <c r="C362" t="s">
        <v>43</v>
      </c>
      <c r="D362" t="s">
        <v>50</v>
      </c>
      <c r="E362" t="s">
        <v>50</v>
      </c>
      <c r="F362" t="s">
        <v>145</v>
      </c>
      <c r="G362" s="1" t="s">
        <v>14</v>
      </c>
      <c r="H362">
        <v>46239</v>
      </c>
      <c r="I362">
        <v>3769901</v>
      </c>
      <c r="J362" s="2">
        <v>41887.788888888892</v>
      </c>
      <c r="K362" t="s">
        <v>43</v>
      </c>
      <c r="L362" t="s">
        <v>105</v>
      </c>
    </row>
    <row r="363" spans="1:12" x14ac:dyDescent="0.3">
      <c r="A363">
        <v>93301</v>
      </c>
      <c r="B363" t="s">
        <v>494</v>
      </c>
      <c r="C363" t="s">
        <v>43</v>
      </c>
      <c r="D363" t="s">
        <v>50</v>
      </c>
      <c r="E363" t="s">
        <v>50</v>
      </c>
      <c r="F363" t="s">
        <v>145</v>
      </c>
      <c r="G363" s="1" t="s">
        <v>14</v>
      </c>
      <c r="H363">
        <v>3</v>
      </c>
      <c r="I363">
        <v>270</v>
      </c>
      <c r="J363" s="2">
        <v>3</v>
      </c>
      <c r="K363" t="s">
        <v>68</v>
      </c>
      <c r="L363" t="s">
        <v>105</v>
      </c>
    </row>
    <row r="364" spans="1:12" x14ac:dyDescent="0.3">
      <c r="A364">
        <v>93302</v>
      </c>
      <c r="B364" t="s">
        <v>494</v>
      </c>
      <c r="C364" t="s">
        <v>43</v>
      </c>
      <c r="D364" t="s">
        <v>50</v>
      </c>
      <c r="E364" t="s">
        <v>50</v>
      </c>
      <c r="F364" t="s">
        <v>145</v>
      </c>
      <c r="G364" s="1" t="s">
        <v>14</v>
      </c>
      <c r="H364">
        <v>16</v>
      </c>
      <c r="I364">
        <v>1381</v>
      </c>
      <c r="J364" s="2">
        <v>15.344444444444445</v>
      </c>
      <c r="K364" t="s">
        <v>69</v>
      </c>
      <c r="L364" t="s">
        <v>105</v>
      </c>
    </row>
    <row r="365" spans="1:12" x14ac:dyDescent="0.3">
      <c r="A365">
        <v>93303</v>
      </c>
      <c r="B365" t="s">
        <v>494</v>
      </c>
      <c r="C365" t="s">
        <v>43</v>
      </c>
      <c r="D365" t="s">
        <v>50</v>
      </c>
      <c r="E365" t="s">
        <v>50</v>
      </c>
      <c r="F365" t="s">
        <v>145</v>
      </c>
      <c r="G365" s="1" t="s">
        <v>14</v>
      </c>
      <c r="H365">
        <v>1</v>
      </c>
      <c r="I365">
        <v>31</v>
      </c>
      <c r="J365" s="2">
        <v>0.34444444444444444</v>
      </c>
      <c r="K365" t="s">
        <v>71</v>
      </c>
      <c r="L365" t="s">
        <v>105</v>
      </c>
    </row>
    <row r="366" spans="1:12" x14ac:dyDescent="0.3">
      <c r="A366">
        <v>93304</v>
      </c>
      <c r="B366" t="s">
        <v>494</v>
      </c>
      <c r="C366" t="s">
        <v>43</v>
      </c>
      <c r="D366" t="s">
        <v>50</v>
      </c>
      <c r="E366" t="s">
        <v>50</v>
      </c>
      <c r="F366" t="s">
        <v>145</v>
      </c>
      <c r="G366" s="1" t="s">
        <v>14</v>
      </c>
      <c r="H366">
        <v>1</v>
      </c>
      <c r="I366">
        <v>90</v>
      </c>
      <c r="J366" s="2">
        <v>1</v>
      </c>
      <c r="K366" t="s">
        <v>73</v>
      </c>
      <c r="L366" t="s">
        <v>105</v>
      </c>
    </row>
    <row r="367" spans="1:12" x14ac:dyDescent="0.3">
      <c r="A367">
        <v>93305</v>
      </c>
      <c r="B367" t="s">
        <v>494</v>
      </c>
      <c r="C367" t="s">
        <v>43</v>
      </c>
      <c r="D367" t="s">
        <v>50</v>
      </c>
      <c r="E367" t="s">
        <v>50</v>
      </c>
      <c r="F367" t="s">
        <v>145</v>
      </c>
      <c r="G367" s="1" t="s">
        <v>14</v>
      </c>
      <c r="H367">
        <v>2</v>
      </c>
      <c r="I367">
        <v>180</v>
      </c>
      <c r="J367" s="2">
        <v>2</v>
      </c>
      <c r="K367" t="s">
        <v>78</v>
      </c>
      <c r="L367" t="s">
        <v>105</v>
      </c>
    </row>
    <row r="368" spans="1:12" x14ac:dyDescent="0.3">
      <c r="A368">
        <v>93306</v>
      </c>
      <c r="B368" t="s">
        <v>494</v>
      </c>
      <c r="C368" t="s">
        <v>43</v>
      </c>
      <c r="D368" t="s">
        <v>50</v>
      </c>
      <c r="E368" t="s">
        <v>50</v>
      </c>
      <c r="F368" t="s">
        <v>145</v>
      </c>
      <c r="G368" s="1" t="s">
        <v>14</v>
      </c>
      <c r="H368">
        <v>21</v>
      </c>
      <c r="I368">
        <v>1826</v>
      </c>
      <c r="J368" s="2">
        <v>20.288888888888888</v>
      </c>
      <c r="K368" t="s">
        <v>79</v>
      </c>
      <c r="L368" t="s">
        <v>105</v>
      </c>
    </row>
    <row r="369" spans="1:12" x14ac:dyDescent="0.3">
      <c r="A369">
        <v>93307</v>
      </c>
      <c r="B369" t="s">
        <v>494</v>
      </c>
      <c r="C369" t="s">
        <v>43</v>
      </c>
      <c r="D369" t="s">
        <v>50</v>
      </c>
      <c r="E369" t="s">
        <v>50</v>
      </c>
      <c r="F369" t="s">
        <v>145</v>
      </c>
      <c r="G369" s="1" t="s">
        <v>14</v>
      </c>
      <c r="H369">
        <v>2</v>
      </c>
      <c r="I369">
        <v>180</v>
      </c>
      <c r="J369" s="2">
        <v>2</v>
      </c>
      <c r="K369" t="s">
        <v>80</v>
      </c>
      <c r="L369" t="s">
        <v>105</v>
      </c>
    </row>
    <row r="370" spans="1:12" x14ac:dyDescent="0.3">
      <c r="A370">
        <v>93308</v>
      </c>
      <c r="B370" t="s">
        <v>494</v>
      </c>
      <c r="C370" t="s">
        <v>43</v>
      </c>
      <c r="D370" t="s">
        <v>50</v>
      </c>
      <c r="E370" t="s">
        <v>50</v>
      </c>
      <c r="F370" t="s">
        <v>145</v>
      </c>
      <c r="G370" s="1" t="s">
        <v>14</v>
      </c>
      <c r="H370">
        <v>4</v>
      </c>
      <c r="I370">
        <v>360</v>
      </c>
      <c r="J370" s="2">
        <v>4</v>
      </c>
      <c r="K370" t="s">
        <v>81</v>
      </c>
      <c r="L370" t="s">
        <v>105</v>
      </c>
    </row>
    <row r="371" spans="1:12" x14ac:dyDescent="0.3">
      <c r="A371">
        <v>93309</v>
      </c>
      <c r="B371" t="s">
        <v>494</v>
      </c>
      <c r="C371" t="s">
        <v>43</v>
      </c>
      <c r="D371" t="s">
        <v>50</v>
      </c>
      <c r="E371" t="s">
        <v>50</v>
      </c>
      <c r="F371" t="s">
        <v>145</v>
      </c>
      <c r="G371" s="1" t="s">
        <v>14</v>
      </c>
      <c r="H371">
        <v>128</v>
      </c>
      <c r="I371">
        <v>10816</v>
      </c>
      <c r="J371" s="2">
        <v>120.17777777777778</v>
      </c>
      <c r="K371" t="s">
        <v>82</v>
      </c>
      <c r="L371" t="s">
        <v>105</v>
      </c>
    </row>
    <row r="372" spans="1:12" x14ac:dyDescent="0.3">
      <c r="A372">
        <v>93310</v>
      </c>
      <c r="B372" t="s">
        <v>494</v>
      </c>
      <c r="C372" t="s">
        <v>43</v>
      </c>
      <c r="D372" t="s">
        <v>50</v>
      </c>
      <c r="E372" t="s">
        <v>50</v>
      </c>
      <c r="F372" t="s">
        <v>145</v>
      </c>
      <c r="G372" s="1" t="s">
        <v>14</v>
      </c>
      <c r="H372">
        <v>2</v>
      </c>
      <c r="I372">
        <v>180</v>
      </c>
      <c r="J372" s="2">
        <v>2</v>
      </c>
      <c r="K372" t="s">
        <v>83</v>
      </c>
      <c r="L372" t="s">
        <v>105</v>
      </c>
    </row>
    <row r="373" spans="1:12" x14ac:dyDescent="0.3">
      <c r="A373">
        <v>93311</v>
      </c>
      <c r="B373" t="s">
        <v>494</v>
      </c>
      <c r="C373" t="s">
        <v>43</v>
      </c>
      <c r="D373" t="s">
        <v>50</v>
      </c>
      <c r="E373" t="s">
        <v>50</v>
      </c>
      <c r="F373" t="s">
        <v>145</v>
      </c>
      <c r="G373" s="1" t="s">
        <v>14</v>
      </c>
      <c r="H373">
        <v>2</v>
      </c>
      <c r="I373">
        <v>180</v>
      </c>
      <c r="J373" s="2">
        <v>2</v>
      </c>
      <c r="K373" t="s">
        <v>84</v>
      </c>
      <c r="L373" t="s">
        <v>105</v>
      </c>
    </row>
    <row r="374" spans="1:12" x14ac:dyDescent="0.3">
      <c r="A374">
        <v>93312</v>
      </c>
      <c r="B374" t="s">
        <v>494</v>
      </c>
      <c r="C374" t="s">
        <v>43</v>
      </c>
      <c r="D374" t="s">
        <v>50</v>
      </c>
      <c r="E374" t="s">
        <v>50</v>
      </c>
      <c r="F374" t="s">
        <v>145</v>
      </c>
      <c r="G374" s="1" t="s">
        <v>14</v>
      </c>
      <c r="H374">
        <v>3</v>
      </c>
      <c r="I374">
        <v>152</v>
      </c>
      <c r="J374" s="2">
        <v>1.6888888888888889</v>
      </c>
      <c r="K374" t="s">
        <v>86</v>
      </c>
      <c r="L374" t="s">
        <v>105</v>
      </c>
    </row>
    <row r="375" spans="1:12" x14ac:dyDescent="0.3">
      <c r="A375">
        <v>93313</v>
      </c>
      <c r="B375" t="s">
        <v>494</v>
      </c>
      <c r="C375" t="s">
        <v>43</v>
      </c>
      <c r="D375" t="s">
        <v>50</v>
      </c>
      <c r="E375" t="s">
        <v>50</v>
      </c>
      <c r="F375" t="s">
        <v>145</v>
      </c>
      <c r="G375" s="1" t="s">
        <v>14</v>
      </c>
      <c r="H375">
        <v>1</v>
      </c>
      <c r="I375">
        <v>53</v>
      </c>
      <c r="J375" s="2">
        <v>0.58888888888888891</v>
      </c>
      <c r="K375" t="s">
        <v>87</v>
      </c>
      <c r="L375" t="s">
        <v>105</v>
      </c>
    </row>
    <row r="376" spans="1:12" x14ac:dyDescent="0.3">
      <c r="A376">
        <v>93314</v>
      </c>
      <c r="B376" t="s">
        <v>494</v>
      </c>
      <c r="C376" t="s">
        <v>43</v>
      </c>
      <c r="D376" t="s">
        <v>50</v>
      </c>
      <c r="E376" t="s">
        <v>50</v>
      </c>
      <c r="F376" t="s">
        <v>145</v>
      </c>
      <c r="G376" s="1" t="s">
        <v>14</v>
      </c>
      <c r="H376">
        <v>1</v>
      </c>
      <c r="I376">
        <v>90</v>
      </c>
      <c r="J376" s="2">
        <v>1</v>
      </c>
      <c r="K376" t="s">
        <v>89</v>
      </c>
      <c r="L376" t="s">
        <v>105</v>
      </c>
    </row>
    <row r="377" spans="1:12" x14ac:dyDescent="0.3">
      <c r="A377">
        <v>93315</v>
      </c>
      <c r="B377" t="s">
        <v>494</v>
      </c>
      <c r="C377" t="s">
        <v>43</v>
      </c>
      <c r="D377" t="s">
        <v>50</v>
      </c>
      <c r="E377" t="s">
        <v>50</v>
      </c>
      <c r="F377" t="s">
        <v>145</v>
      </c>
      <c r="G377" s="1" t="s">
        <v>15</v>
      </c>
      <c r="H377">
        <v>6</v>
      </c>
      <c r="I377">
        <v>540</v>
      </c>
      <c r="J377" s="2">
        <v>6</v>
      </c>
      <c r="K377" t="s">
        <v>11</v>
      </c>
      <c r="L377" t="s">
        <v>105</v>
      </c>
    </row>
    <row r="378" spans="1:12" x14ac:dyDescent="0.3">
      <c r="A378">
        <v>93316</v>
      </c>
      <c r="B378" t="s">
        <v>494</v>
      </c>
      <c r="C378" t="s">
        <v>43</v>
      </c>
      <c r="D378" t="s">
        <v>50</v>
      </c>
      <c r="E378" t="s">
        <v>50</v>
      </c>
      <c r="F378" t="s">
        <v>145</v>
      </c>
      <c r="G378" s="1" t="s">
        <v>15</v>
      </c>
      <c r="H378">
        <v>3</v>
      </c>
      <c r="I378">
        <v>270</v>
      </c>
      <c r="J378" s="2">
        <v>3</v>
      </c>
      <c r="K378" t="s">
        <v>40</v>
      </c>
      <c r="L378" t="s">
        <v>105</v>
      </c>
    </row>
    <row r="379" spans="1:12" x14ac:dyDescent="0.3">
      <c r="A379">
        <v>93317</v>
      </c>
      <c r="B379" t="s">
        <v>494</v>
      </c>
      <c r="C379" t="s">
        <v>43</v>
      </c>
      <c r="D379" t="s">
        <v>50</v>
      </c>
      <c r="E379" t="s">
        <v>50</v>
      </c>
      <c r="F379" t="s">
        <v>145</v>
      </c>
      <c r="G379" s="1" t="s">
        <v>15</v>
      </c>
      <c r="H379">
        <v>3</v>
      </c>
      <c r="I379">
        <v>270</v>
      </c>
      <c r="J379" s="2">
        <v>3</v>
      </c>
      <c r="K379" t="s">
        <v>41</v>
      </c>
      <c r="L379" t="s">
        <v>105</v>
      </c>
    </row>
    <row r="380" spans="1:12" x14ac:dyDescent="0.3">
      <c r="A380">
        <v>93318</v>
      </c>
      <c r="B380" t="s">
        <v>494</v>
      </c>
      <c r="C380" t="s">
        <v>43</v>
      </c>
      <c r="D380" t="s">
        <v>50</v>
      </c>
      <c r="E380" t="s">
        <v>50</v>
      </c>
      <c r="F380" t="s">
        <v>145</v>
      </c>
      <c r="G380" s="1" t="s">
        <v>15</v>
      </c>
      <c r="H380">
        <v>2</v>
      </c>
      <c r="I380">
        <v>180</v>
      </c>
      <c r="J380" s="2">
        <v>2</v>
      </c>
      <c r="K380" t="s">
        <v>42</v>
      </c>
      <c r="L380" t="s">
        <v>105</v>
      </c>
    </row>
    <row r="381" spans="1:12" x14ac:dyDescent="0.3">
      <c r="A381">
        <v>93319</v>
      </c>
      <c r="B381" t="s">
        <v>494</v>
      </c>
      <c r="C381" t="s">
        <v>43</v>
      </c>
      <c r="D381" t="s">
        <v>50</v>
      </c>
      <c r="E381" t="s">
        <v>50</v>
      </c>
      <c r="F381" t="s">
        <v>145</v>
      </c>
      <c r="G381" s="1" t="s">
        <v>15</v>
      </c>
      <c r="H381">
        <v>19985</v>
      </c>
      <c r="I381">
        <v>1657157</v>
      </c>
      <c r="J381" s="2">
        <v>18412.855555555554</v>
      </c>
      <c r="K381" t="s">
        <v>43</v>
      </c>
      <c r="L381" t="s">
        <v>105</v>
      </c>
    </row>
    <row r="382" spans="1:12" x14ac:dyDescent="0.3">
      <c r="A382">
        <v>93320</v>
      </c>
      <c r="B382" t="s">
        <v>494</v>
      </c>
      <c r="C382" t="s">
        <v>43</v>
      </c>
      <c r="D382" t="s">
        <v>50</v>
      </c>
      <c r="E382" t="s">
        <v>50</v>
      </c>
      <c r="F382" t="s">
        <v>145</v>
      </c>
      <c r="G382" s="1" t="s">
        <v>15</v>
      </c>
      <c r="H382">
        <v>7</v>
      </c>
      <c r="I382">
        <v>630</v>
      </c>
      <c r="J382" s="2">
        <v>7</v>
      </c>
      <c r="K382" t="s">
        <v>68</v>
      </c>
      <c r="L382" t="s">
        <v>105</v>
      </c>
    </row>
    <row r="383" spans="1:12" x14ac:dyDescent="0.3">
      <c r="A383">
        <v>93321</v>
      </c>
      <c r="B383" t="s">
        <v>494</v>
      </c>
      <c r="C383" t="s">
        <v>43</v>
      </c>
      <c r="D383" t="s">
        <v>50</v>
      </c>
      <c r="E383" t="s">
        <v>50</v>
      </c>
      <c r="F383" t="s">
        <v>145</v>
      </c>
      <c r="G383" s="1" t="s">
        <v>15</v>
      </c>
      <c r="H383">
        <v>5</v>
      </c>
      <c r="I383">
        <v>332</v>
      </c>
      <c r="J383" s="2">
        <v>3.6888888888888891</v>
      </c>
      <c r="K383" t="s">
        <v>69</v>
      </c>
      <c r="L383" t="s">
        <v>105</v>
      </c>
    </row>
    <row r="384" spans="1:12" x14ac:dyDescent="0.3">
      <c r="A384">
        <v>93322</v>
      </c>
      <c r="B384" t="s">
        <v>494</v>
      </c>
      <c r="C384" t="s">
        <v>43</v>
      </c>
      <c r="D384" t="s">
        <v>50</v>
      </c>
      <c r="E384" t="s">
        <v>50</v>
      </c>
      <c r="F384" t="s">
        <v>145</v>
      </c>
      <c r="G384" s="1" t="s">
        <v>15</v>
      </c>
      <c r="H384">
        <v>2</v>
      </c>
      <c r="I384">
        <v>118</v>
      </c>
      <c r="J384" s="2">
        <v>1.3111111111111111</v>
      </c>
      <c r="K384" t="s">
        <v>71</v>
      </c>
      <c r="L384" t="s">
        <v>105</v>
      </c>
    </row>
    <row r="385" spans="1:12" x14ac:dyDescent="0.3">
      <c r="A385">
        <v>93323</v>
      </c>
      <c r="B385" t="s">
        <v>494</v>
      </c>
      <c r="C385" t="s">
        <v>43</v>
      </c>
      <c r="D385" t="s">
        <v>50</v>
      </c>
      <c r="E385" t="s">
        <v>50</v>
      </c>
      <c r="F385" t="s">
        <v>145</v>
      </c>
      <c r="G385" s="1" t="s">
        <v>15</v>
      </c>
      <c r="H385">
        <v>8</v>
      </c>
      <c r="I385">
        <v>720</v>
      </c>
      <c r="J385" s="2">
        <v>8</v>
      </c>
      <c r="K385" t="s">
        <v>73</v>
      </c>
      <c r="L385" t="s">
        <v>105</v>
      </c>
    </row>
    <row r="386" spans="1:12" x14ac:dyDescent="0.3">
      <c r="A386">
        <v>93324</v>
      </c>
      <c r="B386" t="s">
        <v>494</v>
      </c>
      <c r="C386" t="s">
        <v>43</v>
      </c>
      <c r="D386" t="s">
        <v>50</v>
      </c>
      <c r="E386" t="s">
        <v>50</v>
      </c>
      <c r="F386" t="s">
        <v>145</v>
      </c>
      <c r="G386" s="1" t="s">
        <v>15</v>
      </c>
      <c r="H386">
        <v>2</v>
      </c>
      <c r="I386">
        <v>180</v>
      </c>
      <c r="J386" s="2">
        <v>2</v>
      </c>
      <c r="K386" t="s">
        <v>74</v>
      </c>
      <c r="L386" t="s">
        <v>105</v>
      </c>
    </row>
    <row r="387" spans="1:12" x14ac:dyDescent="0.3">
      <c r="A387">
        <v>93325</v>
      </c>
      <c r="B387" t="s">
        <v>494</v>
      </c>
      <c r="C387" t="s">
        <v>43</v>
      </c>
      <c r="D387" t="s">
        <v>50</v>
      </c>
      <c r="E387" t="s">
        <v>50</v>
      </c>
      <c r="F387" t="s">
        <v>145</v>
      </c>
      <c r="G387" s="1" t="s">
        <v>15</v>
      </c>
      <c r="H387">
        <v>1</v>
      </c>
      <c r="I387">
        <v>90</v>
      </c>
      <c r="J387" s="2">
        <v>1</v>
      </c>
      <c r="K387" t="s">
        <v>75</v>
      </c>
      <c r="L387" t="s">
        <v>105</v>
      </c>
    </row>
    <row r="388" spans="1:12" x14ac:dyDescent="0.3">
      <c r="A388">
        <v>93326</v>
      </c>
      <c r="B388" t="s">
        <v>494</v>
      </c>
      <c r="C388" t="s">
        <v>43</v>
      </c>
      <c r="D388" t="s">
        <v>50</v>
      </c>
      <c r="E388" t="s">
        <v>50</v>
      </c>
      <c r="F388" t="s">
        <v>145</v>
      </c>
      <c r="G388" s="1" t="s">
        <v>15</v>
      </c>
      <c r="H388">
        <v>2</v>
      </c>
      <c r="I388">
        <v>177</v>
      </c>
      <c r="J388" s="2">
        <v>1.9666666666666666</v>
      </c>
      <c r="K388" t="s">
        <v>80</v>
      </c>
      <c r="L388" t="s">
        <v>105</v>
      </c>
    </row>
    <row r="389" spans="1:12" x14ac:dyDescent="0.3">
      <c r="A389">
        <v>93327</v>
      </c>
      <c r="B389" t="s">
        <v>494</v>
      </c>
      <c r="C389" t="s">
        <v>43</v>
      </c>
      <c r="D389" t="s">
        <v>50</v>
      </c>
      <c r="E389" t="s">
        <v>50</v>
      </c>
      <c r="F389" t="s">
        <v>145</v>
      </c>
      <c r="G389" s="1" t="s">
        <v>15</v>
      </c>
      <c r="H389">
        <v>1</v>
      </c>
      <c r="I389">
        <v>31</v>
      </c>
      <c r="J389" s="2">
        <v>0.34444444444444444</v>
      </c>
      <c r="K389" t="s">
        <v>81</v>
      </c>
      <c r="L389" t="s">
        <v>105</v>
      </c>
    </row>
    <row r="390" spans="1:12" x14ac:dyDescent="0.3">
      <c r="A390">
        <v>93328</v>
      </c>
      <c r="B390" t="s">
        <v>494</v>
      </c>
      <c r="C390" t="s">
        <v>43</v>
      </c>
      <c r="D390" t="s">
        <v>50</v>
      </c>
      <c r="E390" t="s">
        <v>50</v>
      </c>
      <c r="F390" t="s">
        <v>145</v>
      </c>
      <c r="G390" s="1" t="s">
        <v>15</v>
      </c>
      <c r="H390">
        <v>19</v>
      </c>
      <c r="I390">
        <v>1710</v>
      </c>
      <c r="J390" s="2">
        <v>19</v>
      </c>
      <c r="K390" t="s">
        <v>82</v>
      </c>
      <c r="L390" t="s">
        <v>105</v>
      </c>
    </row>
    <row r="391" spans="1:12" x14ac:dyDescent="0.3">
      <c r="A391">
        <v>93329</v>
      </c>
      <c r="B391" t="s">
        <v>494</v>
      </c>
      <c r="C391" t="s">
        <v>43</v>
      </c>
      <c r="D391" t="s">
        <v>50</v>
      </c>
      <c r="E391" t="s">
        <v>50</v>
      </c>
      <c r="F391" t="s">
        <v>145</v>
      </c>
      <c r="G391" s="1" t="s">
        <v>15</v>
      </c>
      <c r="H391">
        <v>2</v>
      </c>
      <c r="I391">
        <v>180</v>
      </c>
      <c r="J391" s="2">
        <v>2</v>
      </c>
      <c r="K391" t="s">
        <v>83</v>
      </c>
      <c r="L391" t="s">
        <v>105</v>
      </c>
    </row>
    <row r="392" spans="1:12" x14ac:dyDescent="0.3">
      <c r="A392">
        <v>93330</v>
      </c>
      <c r="B392" t="s">
        <v>494</v>
      </c>
      <c r="C392" t="s">
        <v>43</v>
      </c>
      <c r="D392" t="s">
        <v>50</v>
      </c>
      <c r="E392" t="s">
        <v>50</v>
      </c>
      <c r="F392" t="s">
        <v>145</v>
      </c>
      <c r="G392" s="1" t="s">
        <v>16</v>
      </c>
      <c r="H392">
        <v>1</v>
      </c>
      <c r="I392">
        <v>90</v>
      </c>
      <c r="J392" s="2">
        <v>1</v>
      </c>
      <c r="K392" t="s">
        <v>11</v>
      </c>
      <c r="L392" t="s">
        <v>105</v>
      </c>
    </row>
    <row r="393" spans="1:12" x14ac:dyDescent="0.3">
      <c r="A393">
        <v>93331</v>
      </c>
      <c r="B393" t="s">
        <v>494</v>
      </c>
      <c r="C393" t="s">
        <v>43</v>
      </c>
      <c r="D393" t="s">
        <v>50</v>
      </c>
      <c r="E393" t="s">
        <v>50</v>
      </c>
      <c r="F393" t="s">
        <v>145</v>
      </c>
      <c r="G393" s="1" t="s">
        <v>16</v>
      </c>
      <c r="H393">
        <v>22272</v>
      </c>
      <c r="I393">
        <v>1886625</v>
      </c>
      <c r="J393" s="2">
        <v>20962.5</v>
      </c>
      <c r="K393" t="s">
        <v>43</v>
      </c>
      <c r="L393" t="s">
        <v>105</v>
      </c>
    </row>
    <row r="394" spans="1:12" x14ac:dyDescent="0.3">
      <c r="A394">
        <v>93332</v>
      </c>
      <c r="B394" t="s">
        <v>494</v>
      </c>
      <c r="C394" t="s">
        <v>43</v>
      </c>
      <c r="D394" t="s">
        <v>50</v>
      </c>
      <c r="E394" t="s">
        <v>50</v>
      </c>
      <c r="F394" t="s">
        <v>145</v>
      </c>
      <c r="G394" s="1" t="s">
        <v>16</v>
      </c>
      <c r="H394">
        <v>7</v>
      </c>
      <c r="I394">
        <v>630</v>
      </c>
      <c r="J394" s="2">
        <v>7</v>
      </c>
      <c r="K394" t="s">
        <v>68</v>
      </c>
      <c r="L394" t="s">
        <v>105</v>
      </c>
    </row>
    <row r="395" spans="1:12" x14ac:dyDescent="0.3">
      <c r="A395">
        <v>93333</v>
      </c>
      <c r="B395" t="s">
        <v>494</v>
      </c>
      <c r="C395" t="s">
        <v>43</v>
      </c>
      <c r="D395" t="s">
        <v>50</v>
      </c>
      <c r="E395" t="s">
        <v>50</v>
      </c>
      <c r="F395" t="s">
        <v>145</v>
      </c>
      <c r="G395" s="1" t="s">
        <v>16</v>
      </c>
      <c r="H395">
        <v>3</v>
      </c>
      <c r="I395">
        <v>270</v>
      </c>
      <c r="J395" s="2">
        <v>3</v>
      </c>
      <c r="K395" t="s">
        <v>69</v>
      </c>
      <c r="L395" t="s">
        <v>105</v>
      </c>
    </row>
    <row r="396" spans="1:12" x14ac:dyDescent="0.3">
      <c r="A396">
        <v>93334</v>
      </c>
      <c r="B396" t="s">
        <v>494</v>
      </c>
      <c r="C396" t="s">
        <v>43</v>
      </c>
      <c r="D396" t="s">
        <v>50</v>
      </c>
      <c r="E396" t="s">
        <v>50</v>
      </c>
      <c r="F396" t="s">
        <v>145</v>
      </c>
      <c r="G396" s="1" t="s">
        <v>16</v>
      </c>
      <c r="H396">
        <v>2</v>
      </c>
      <c r="I396">
        <v>180</v>
      </c>
      <c r="J396" s="2">
        <v>2</v>
      </c>
      <c r="K396" t="s">
        <v>70</v>
      </c>
      <c r="L396" t="s">
        <v>105</v>
      </c>
    </row>
    <row r="397" spans="1:12" x14ac:dyDescent="0.3">
      <c r="A397">
        <v>93335</v>
      </c>
      <c r="B397" t="s">
        <v>494</v>
      </c>
      <c r="C397" t="s">
        <v>43</v>
      </c>
      <c r="D397" t="s">
        <v>50</v>
      </c>
      <c r="E397" t="s">
        <v>50</v>
      </c>
      <c r="F397" t="s">
        <v>145</v>
      </c>
      <c r="G397" s="1" t="s">
        <v>16</v>
      </c>
      <c r="H397">
        <v>2</v>
      </c>
      <c r="I397">
        <v>180</v>
      </c>
      <c r="J397" s="2">
        <v>2</v>
      </c>
      <c r="K397" t="s">
        <v>71</v>
      </c>
      <c r="L397" t="s">
        <v>105</v>
      </c>
    </row>
    <row r="398" spans="1:12" x14ac:dyDescent="0.3">
      <c r="A398">
        <v>93336</v>
      </c>
      <c r="B398" t="s">
        <v>494</v>
      </c>
      <c r="C398" t="s">
        <v>43</v>
      </c>
      <c r="D398" t="s">
        <v>50</v>
      </c>
      <c r="E398" t="s">
        <v>50</v>
      </c>
      <c r="F398" t="s">
        <v>145</v>
      </c>
      <c r="G398" s="1" t="s">
        <v>16</v>
      </c>
      <c r="H398">
        <v>3</v>
      </c>
      <c r="I398">
        <v>270</v>
      </c>
      <c r="J398" s="2">
        <v>3</v>
      </c>
      <c r="K398" t="s">
        <v>72</v>
      </c>
      <c r="L398" t="s">
        <v>105</v>
      </c>
    </row>
    <row r="399" spans="1:12" x14ac:dyDescent="0.3">
      <c r="A399">
        <v>93337</v>
      </c>
      <c r="B399" t="s">
        <v>494</v>
      </c>
      <c r="C399" t="s">
        <v>43</v>
      </c>
      <c r="D399" t="s">
        <v>50</v>
      </c>
      <c r="E399" t="s">
        <v>50</v>
      </c>
      <c r="F399" t="s">
        <v>145</v>
      </c>
      <c r="G399" s="1" t="s">
        <v>16</v>
      </c>
      <c r="H399">
        <v>8</v>
      </c>
      <c r="I399">
        <v>720</v>
      </c>
      <c r="J399" s="2">
        <v>8</v>
      </c>
      <c r="K399" t="s">
        <v>73</v>
      </c>
      <c r="L399" t="s">
        <v>105</v>
      </c>
    </row>
    <row r="400" spans="1:12" x14ac:dyDescent="0.3">
      <c r="A400">
        <v>93338</v>
      </c>
      <c r="B400" t="s">
        <v>494</v>
      </c>
      <c r="C400" t="s">
        <v>43</v>
      </c>
      <c r="D400" t="s">
        <v>50</v>
      </c>
      <c r="E400" t="s">
        <v>50</v>
      </c>
      <c r="F400" t="s">
        <v>145</v>
      </c>
      <c r="G400" s="1" t="s">
        <v>16</v>
      </c>
      <c r="H400">
        <v>1</v>
      </c>
      <c r="I400">
        <v>90</v>
      </c>
      <c r="J400" s="2">
        <v>1</v>
      </c>
      <c r="K400" t="s">
        <v>75</v>
      </c>
      <c r="L400" t="s">
        <v>105</v>
      </c>
    </row>
    <row r="401" spans="1:12" x14ac:dyDescent="0.3">
      <c r="A401">
        <v>93339</v>
      </c>
      <c r="B401" t="s">
        <v>494</v>
      </c>
      <c r="C401" t="s">
        <v>43</v>
      </c>
      <c r="D401" t="s">
        <v>50</v>
      </c>
      <c r="E401" t="s">
        <v>50</v>
      </c>
      <c r="F401" t="s">
        <v>145</v>
      </c>
      <c r="G401" s="1" t="s">
        <v>16</v>
      </c>
      <c r="H401">
        <v>5</v>
      </c>
      <c r="I401">
        <v>450</v>
      </c>
      <c r="J401" s="2">
        <v>5</v>
      </c>
      <c r="K401" t="s">
        <v>76</v>
      </c>
      <c r="L401" t="s">
        <v>105</v>
      </c>
    </row>
    <row r="402" spans="1:12" x14ac:dyDescent="0.3">
      <c r="A402">
        <v>93340</v>
      </c>
      <c r="B402" t="s">
        <v>494</v>
      </c>
      <c r="C402" t="s">
        <v>43</v>
      </c>
      <c r="D402" t="s">
        <v>50</v>
      </c>
      <c r="E402" t="s">
        <v>50</v>
      </c>
      <c r="F402" t="s">
        <v>145</v>
      </c>
      <c r="G402" s="1" t="s">
        <v>16</v>
      </c>
      <c r="H402">
        <v>1</v>
      </c>
      <c r="I402">
        <v>90</v>
      </c>
      <c r="J402" s="2">
        <v>1</v>
      </c>
      <c r="K402" t="s">
        <v>79</v>
      </c>
      <c r="L402" t="s">
        <v>105</v>
      </c>
    </row>
    <row r="403" spans="1:12" x14ac:dyDescent="0.3">
      <c r="A403">
        <v>93341</v>
      </c>
      <c r="B403" t="s">
        <v>494</v>
      </c>
      <c r="C403" t="s">
        <v>43</v>
      </c>
      <c r="D403" t="s">
        <v>50</v>
      </c>
      <c r="E403" t="s">
        <v>50</v>
      </c>
      <c r="F403" t="s">
        <v>145</v>
      </c>
      <c r="G403" s="1" t="s">
        <v>16</v>
      </c>
      <c r="H403">
        <v>2</v>
      </c>
      <c r="I403">
        <v>177</v>
      </c>
      <c r="J403" s="2">
        <v>1.9666666666666666</v>
      </c>
      <c r="K403" t="s">
        <v>80</v>
      </c>
      <c r="L403" t="s">
        <v>105</v>
      </c>
    </row>
    <row r="404" spans="1:12" x14ac:dyDescent="0.3">
      <c r="A404">
        <v>93342</v>
      </c>
      <c r="B404" t="s">
        <v>494</v>
      </c>
      <c r="C404" t="s">
        <v>43</v>
      </c>
      <c r="D404" t="s">
        <v>50</v>
      </c>
      <c r="E404" t="s">
        <v>50</v>
      </c>
      <c r="F404" t="s">
        <v>145</v>
      </c>
      <c r="G404" s="1" t="s">
        <v>16</v>
      </c>
      <c r="H404">
        <v>3</v>
      </c>
      <c r="I404">
        <v>270</v>
      </c>
      <c r="J404" s="2">
        <v>3</v>
      </c>
      <c r="K404" t="s">
        <v>82</v>
      </c>
      <c r="L404" t="s">
        <v>105</v>
      </c>
    </row>
    <row r="405" spans="1:12" x14ac:dyDescent="0.3">
      <c r="A405">
        <v>93343</v>
      </c>
      <c r="B405" t="s">
        <v>494</v>
      </c>
      <c r="C405" t="s">
        <v>43</v>
      </c>
      <c r="D405" t="s">
        <v>51</v>
      </c>
      <c r="E405" t="s">
        <v>51</v>
      </c>
      <c r="F405" t="s">
        <v>146</v>
      </c>
      <c r="G405" s="1" t="s">
        <v>17</v>
      </c>
      <c r="H405">
        <v>235</v>
      </c>
      <c r="I405">
        <v>20850</v>
      </c>
      <c r="J405" s="2">
        <v>231.66666666666666</v>
      </c>
      <c r="K405" t="s">
        <v>43</v>
      </c>
      <c r="L405" t="s">
        <v>105</v>
      </c>
    </row>
    <row r="406" spans="1:12" x14ac:dyDescent="0.3">
      <c r="A406">
        <v>93344</v>
      </c>
      <c r="B406" t="s">
        <v>494</v>
      </c>
      <c r="C406" t="s">
        <v>43</v>
      </c>
      <c r="D406" t="s">
        <v>51</v>
      </c>
      <c r="E406" t="s">
        <v>51</v>
      </c>
      <c r="F406" t="s">
        <v>146</v>
      </c>
      <c r="G406" s="1" t="s">
        <v>12</v>
      </c>
      <c r="H406">
        <v>331</v>
      </c>
      <c r="I406">
        <v>27452</v>
      </c>
      <c r="J406" s="2">
        <v>305.02222222222224</v>
      </c>
      <c r="K406" t="s">
        <v>43</v>
      </c>
      <c r="L406" t="s">
        <v>105</v>
      </c>
    </row>
    <row r="407" spans="1:12" x14ac:dyDescent="0.3">
      <c r="A407">
        <v>93345</v>
      </c>
      <c r="B407" t="s">
        <v>494</v>
      </c>
      <c r="C407" t="s">
        <v>43</v>
      </c>
      <c r="D407" t="s">
        <v>51</v>
      </c>
      <c r="E407" t="s">
        <v>51</v>
      </c>
      <c r="F407" t="s">
        <v>146</v>
      </c>
      <c r="G407" s="1" t="s">
        <v>13</v>
      </c>
      <c r="H407">
        <v>194</v>
      </c>
      <c r="I407">
        <v>14048</v>
      </c>
      <c r="J407" s="2">
        <v>156.0888888888889</v>
      </c>
      <c r="K407" t="s">
        <v>43</v>
      </c>
      <c r="L407" t="s">
        <v>105</v>
      </c>
    </row>
    <row r="408" spans="1:12" x14ac:dyDescent="0.3">
      <c r="A408">
        <v>93346</v>
      </c>
      <c r="B408" t="s">
        <v>494</v>
      </c>
      <c r="C408" t="s">
        <v>43</v>
      </c>
      <c r="D408" t="s">
        <v>51</v>
      </c>
      <c r="E408" t="s">
        <v>51</v>
      </c>
      <c r="F408" t="s">
        <v>146</v>
      </c>
      <c r="G408" s="1" t="s">
        <v>14</v>
      </c>
      <c r="H408">
        <v>7540</v>
      </c>
      <c r="I408">
        <v>632378</v>
      </c>
      <c r="J408" s="2">
        <v>7026.4222222222224</v>
      </c>
      <c r="K408" t="s">
        <v>43</v>
      </c>
      <c r="L408" t="s">
        <v>105</v>
      </c>
    </row>
    <row r="409" spans="1:12" x14ac:dyDescent="0.3">
      <c r="A409">
        <v>93347</v>
      </c>
      <c r="B409" t="s">
        <v>494</v>
      </c>
      <c r="C409" t="s">
        <v>43</v>
      </c>
      <c r="D409" t="s">
        <v>51</v>
      </c>
      <c r="E409" t="s">
        <v>51</v>
      </c>
      <c r="F409" t="s">
        <v>146</v>
      </c>
      <c r="G409" s="1" t="s">
        <v>15</v>
      </c>
      <c r="H409">
        <v>1649</v>
      </c>
      <c r="I409">
        <v>130716</v>
      </c>
      <c r="J409" s="2">
        <v>1452.4</v>
      </c>
      <c r="K409" t="s">
        <v>43</v>
      </c>
      <c r="L409" t="s">
        <v>105</v>
      </c>
    </row>
    <row r="410" spans="1:12" x14ac:dyDescent="0.3">
      <c r="A410">
        <v>93348</v>
      </c>
      <c r="B410" t="s">
        <v>494</v>
      </c>
      <c r="C410" t="s">
        <v>43</v>
      </c>
      <c r="D410" t="s">
        <v>51</v>
      </c>
      <c r="E410" t="s">
        <v>51</v>
      </c>
      <c r="F410" t="s">
        <v>146</v>
      </c>
      <c r="G410" s="1" t="s">
        <v>16</v>
      </c>
      <c r="H410">
        <v>675</v>
      </c>
      <c r="I410">
        <v>50441</v>
      </c>
      <c r="J410" s="2">
        <v>560.45555555555552</v>
      </c>
      <c r="K410" t="s">
        <v>43</v>
      </c>
      <c r="L410" t="s">
        <v>105</v>
      </c>
    </row>
    <row r="411" spans="1:12" x14ac:dyDescent="0.3">
      <c r="A411">
        <v>93349</v>
      </c>
      <c r="B411" t="s">
        <v>494</v>
      </c>
      <c r="C411" t="s">
        <v>43</v>
      </c>
      <c r="D411" t="s">
        <v>52</v>
      </c>
      <c r="E411" t="s">
        <v>52</v>
      </c>
      <c r="F411" t="s">
        <v>147</v>
      </c>
      <c r="G411" s="1" t="s">
        <v>17</v>
      </c>
      <c r="H411">
        <v>415</v>
      </c>
      <c r="I411">
        <v>37350</v>
      </c>
      <c r="J411" s="2">
        <v>415</v>
      </c>
      <c r="K411" t="s">
        <v>43</v>
      </c>
      <c r="L411" t="s">
        <v>105</v>
      </c>
    </row>
    <row r="412" spans="1:12" x14ac:dyDescent="0.3">
      <c r="A412">
        <v>93350</v>
      </c>
      <c r="B412" t="s">
        <v>494</v>
      </c>
      <c r="C412" t="s">
        <v>43</v>
      </c>
      <c r="D412" t="s">
        <v>52</v>
      </c>
      <c r="E412" t="s">
        <v>52</v>
      </c>
      <c r="F412" t="s">
        <v>147</v>
      </c>
      <c r="G412" s="1" t="s">
        <v>17</v>
      </c>
      <c r="H412">
        <v>1</v>
      </c>
      <c r="I412">
        <v>90</v>
      </c>
      <c r="J412" s="2">
        <v>1</v>
      </c>
      <c r="K412" t="s">
        <v>88</v>
      </c>
      <c r="L412" t="s">
        <v>105</v>
      </c>
    </row>
    <row r="413" spans="1:12" x14ac:dyDescent="0.3">
      <c r="A413">
        <v>93351</v>
      </c>
      <c r="B413" t="s">
        <v>494</v>
      </c>
      <c r="C413" t="s">
        <v>43</v>
      </c>
      <c r="D413" t="s">
        <v>52</v>
      </c>
      <c r="E413" t="s">
        <v>52</v>
      </c>
      <c r="F413" t="s">
        <v>147</v>
      </c>
      <c r="G413" s="1" t="s">
        <v>12</v>
      </c>
      <c r="H413">
        <v>502</v>
      </c>
      <c r="I413">
        <v>44530</v>
      </c>
      <c r="J413" s="2">
        <v>494.77777777777777</v>
      </c>
      <c r="K413" t="s">
        <v>43</v>
      </c>
      <c r="L413" t="s">
        <v>105</v>
      </c>
    </row>
    <row r="414" spans="1:12" x14ac:dyDescent="0.3">
      <c r="A414">
        <v>93352</v>
      </c>
      <c r="B414" t="s">
        <v>494</v>
      </c>
      <c r="C414" t="s">
        <v>43</v>
      </c>
      <c r="D414" t="s">
        <v>52</v>
      </c>
      <c r="E414" t="s">
        <v>52</v>
      </c>
      <c r="F414" t="s">
        <v>147</v>
      </c>
      <c r="G414" s="1" t="s">
        <v>13</v>
      </c>
      <c r="H414">
        <v>2</v>
      </c>
      <c r="I414">
        <v>121</v>
      </c>
      <c r="J414" s="2">
        <v>1.3444444444444446</v>
      </c>
      <c r="K414" t="s">
        <v>40</v>
      </c>
      <c r="L414" t="s">
        <v>105</v>
      </c>
    </row>
    <row r="415" spans="1:12" x14ac:dyDescent="0.3">
      <c r="A415">
        <v>93353</v>
      </c>
      <c r="B415" t="s">
        <v>494</v>
      </c>
      <c r="C415" t="s">
        <v>43</v>
      </c>
      <c r="D415" t="s">
        <v>52</v>
      </c>
      <c r="E415" t="s">
        <v>52</v>
      </c>
      <c r="F415" t="s">
        <v>147</v>
      </c>
      <c r="G415" s="1" t="s">
        <v>13</v>
      </c>
      <c r="H415">
        <v>123</v>
      </c>
      <c r="I415">
        <v>10569</v>
      </c>
      <c r="J415" s="2">
        <v>117.43333333333334</v>
      </c>
      <c r="K415" t="s">
        <v>43</v>
      </c>
      <c r="L415" t="s">
        <v>105</v>
      </c>
    </row>
    <row r="416" spans="1:12" x14ac:dyDescent="0.3">
      <c r="A416">
        <v>93354</v>
      </c>
      <c r="B416" t="s">
        <v>494</v>
      </c>
      <c r="C416" t="s">
        <v>43</v>
      </c>
      <c r="D416" t="s">
        <v>52</v>
      </c>
      <c r="E416" t="s">
        <v>52</v>
      </c>
      <c r="F416" t="s">
        <v>147</v>
      </c>
      <c r="G416" s="1" t="s">
        <v>14</v>
      </c>
      <c r="H416">
        <v>9</v>
      </c>
      <c r="I416">
        <v>810</v>
      </c>
      <c r="J416" s="2">
        <v>9</v>
      </c>
      <c r="K416" t="s">
        <v>11</v>
      </c>
      <c r="L416" t="s">
        <v>105</v>
      </c>
    </row>
    <row r="417" spans="1:12" x14ac:dyDescent="0.3">
      <c r="A417">
        <v>93355</v>
      </c>
      <c r="B417" t="s">
        <v>494</v>
      </c>
      <c r="C417" t="s">
        <v>43</v>
      </c>
      <c r="D417" t="s">
        <v>52</v>
      </c>
      <c r="E417" t="s">
        <v>52</v>
      </c>
      <c r="F417" t="s">
        <v>147</v>
      </c>
      <c r="G417" s="1" t="s">
        <v>14</v>
      </c>
      <c r="H417">
        <v>1</v>
      </c>
      <c r="I417">
        <v>59</v>
      </c>
      <c r="J417" s="2">
        <v>0.65555555555555556</v>
      </c>
      <c r="K417" t="s">
        <v>33</v>
      </c>
      <c r="L417" t="s">
        <v>105</v>
      </c>
    </row>
    <row r="418" spans="1:12" x14ac:dyDescent="0.3">
      <c r="A418">
        <v>93356</v>
      </c>
      <c r="B418" t="s">
        <v>494</v>
      </c>
      <c r="C418" t="s">
        <v>43</v>
      </c>
      <c r="D418" t="s">
        <v>52</v>
      </c>
      <c r="E418" t="s">
        <v>52</v>
      </c>
      <c r="F418" t="s">
        <v>147</v>
      </c>
      <c r="G418" s="1" t="s">
        <v>14</v>
      </c>
      <c r="H418">
        <v>1916</v>
      </c>
      <c r="I418">
        <v>166061</v>
      </c>
      <c r="J418" s="2">
        <v>1845.1222222222223</v>
      </c>
      <c r="K418" t="s">
        <v>43</v>
      </c>
      <c r="L418" t="s">
        <v>105</v>
      </c>
    </row>
    <row r="419" spans="1:12" x14ac:dyDescent="0.3">
      <c r="A419">
        <v>93357</v>
      </c>
      <c r="B419" t="s">
        <v>494</v>
      </c>
      <c r="C419" t="s">
        <v>43</v>
      </c>
      <c r="D419" t="s">
        <v>52</v>
      </c>
      <c r="E419" t="s">
        <v>52</v>
      </c>
      <c r="F419" t="s">
        <v>147</v>
      </c>
      <c r="G419" s="1" t="s">
        <v>14</v>
      </c>
      <c r="H419">
        <v>4</v>
      </c>
      <c r="I419">
        <v>360</v>
      </c>
      <c r="J419" s="2">
        <v>4</v>
      </c>
      <c r="K419" t="s">
        <v>69</v>
      </c>
      <c r="L419" t="s">
        <v>105</v>
      </c>
    </row>
    <row r="420" spans="1:12" x14ac:dyDescent="0.3">
      <c r="A420">
        <v>93358</v>
      </c>
      <c r="B420" t="s">
        <v>494</v>
      </c>
      <c r="C420" t="s">
        <v>43</v>
      </c>
      <c r="D420" t="s">
        <v>52</v>
      </c>
      <c r="E420" t="s">
        <v>52</v>
      </c>
      <c r="F420" t="s">
        <v>147</v>
      </c>
      <c r="G420" s="1" t="s">
        <v>14</v>
      </c>
      <c r="H420">
        <v>2</v>
      </c>
      <c r="I420">
        <v>180</v>
      </c>
      <c r="J420" s="2">
        <v>2</v>
      </c>
      <c r="K420" t="s">
        <v>73</v>
      </c>
      <c r="L420" t="s">
        <v>105</v>
      </c>
    </row>
    <row r="421" spans="1:12" x14ac:dyDescent="0.3">
      <c r="A421">
        <v>93359</v>
      </c>
      <c r="B421" t="s">
        <v>494</v>
      </c>
      <c r="C421" t="s">
        <v>43</v>
      </c>
      <c r="D421" t="s">
        <v>52</v>
      </c>
      <c r="E421" t="s">
        <v>52</v>
      </c>
      <c r="F421" t="s">
        <v>147</v>
      </c>
      <c r="G421" s="1" t="s">
        <v>14</v>
      </c>
      <c r="H421">
        <v>1</v>
      </c>
      <c r="I421">
        <v>90</v>
      </c>
      <c r="J421" s="2">
        <v>1</v>
      </c>
      <c r="K421" t="s">
        <v>75</v>
      </c>
      <c r="L421" t="s">
        <v>105</v>
      </c>
    </row>
    <row r="422" spans="1:12" x14ac:dyDescent="0.3">
      <c r="A422">
        <v>93360</v>
      </c>
      <c r="B422" t="s">
        <v>494</v>
      </c>
      <c r="C422" t="s">
        <v>43</v>
      </c>
      <c r="D422" t="s">
        <v>52</v>
      </c>
      <c r="E422" t="s">
        <v>52</v>
      </c>
      <c r="F422" t="s">
        <v>147</v>
      </c>
      <c r="G422" s="1" t="s">
        <v>14</v>
      </c>
      <c r="H422">
        <v>4</v>
      </c>
      <c r="I422">
        <v>301</v>
      </c>
      <c r="J422" s="2">
        <v>3.3444444444444446</v>
      </c>
      <c r="K422" t="s">
        <v>79</v>
      </c>
      <c r="L422" t="s">
        <v>105</v>
      </c>
    </row>
    <row r="423" spans="1:12" x14ac:dyDescent="0.3">
      <c r="A423">
        <v>93361</v>
      </c>
      <c r="B423" t="s">
        <v>494</v>
      </c>
      <c r="C423" t="s">
        <v>43</v>
      </c>
      <c r="D423" t="s">
        <v>52</v>
      </c>
      <c r="E423" t="s">
        <v>52</v>
      </c>
      <c r="F423" t="s">
        <v>147</v>
      </c>
      <c r="G423" s="1" t="s">
        <v>14</v>
      </c>
      <c r="H423">
        <v>13</v>
      </c>
      <c r="I423">
        <v>1091</v>
      </c>
      <c r="J423" s="2">
        <v>12.122222222222222</v>
      </c>
      <c r="K423" t="s">
        <v>82</v>
      </c>
      <c r="L423" t="s">
        <v>105</v>
      </c>
    </row>
    <row r="424" spans="1:12" x14ac:dyDescent="0.3">
      <c r="A424">
        <v>93362</v>
      </c>
      <c r="B424" t="s">
        <v>494</v>
      </c>
      <c r="C424" t="s">
        <v>43</v>
      </c>
      <c r="D424" t="s">
        <v>52</v>
      </c>
      <c r="E424" t="s">
        <v>52</v>
      </c>
      <c r="F424" t="s">
        <v>147</v>
      </c>
      <c r="G424" s="1" t="s">
        <v>15</v>
      </c>
      <c r="H424">
        <v>1</v>
      </c>
      <c r="I424">
        <v>90</v>
      </c>
      <c r="J424" s="2">
        <v>1</v>
      </c>
      <c r="K424" t="s">
        <v>42</v>
      </c>
      <c r="L424" t="s">
        <v>105</v>
      </c>
    </row>
    <row r="425" spans="1:12" x14ac:dyDescent="0.3">
      <c r="A425">
        <v>93363</v>
      </c>
      <c r="B425" t="s">
        <v>494</v>
      </c>
      <c r="C425" t="s">
        <v>43</v>
      </c>
      <c r="D425" t="s">
        <v>52</v>
      </c>
      <c r="E425" t="s">
        <v>52</v>
      </c>
      <c r="F425" t="s">
        <v>147</v>
      </c>
      <c r="G425" s="1" t="s">
        <v>15</v>
      </c>
      <c r="H425">
        <v>586</v>
      </c>
      <c r="I425">
        <v>51578</v>
      </c>
      <c r="J425" s="2">
        <v>573.08888888888885</v>
      </c>
      <c r="K425" t="s">
        <v>43</v>
      </c>
      <c r="L425" t="s">
        <v>105</v>
      </c>
    </row>
    <row r="426" spans="1:12" x14ac:dyDescent="0.3">
      <c r="A426">
        <v>93364</v>
      </c>
      <c r="B426" t="s">
        <v>494</v>
      </c>
      <c r="C426" t="s">
        <v>43</v>
      </c>
      <c r="D426" t="s">
        <v>52</v>
      </c>
      <c r="E426" t="s">
        <v>52</v>
      </c>
      <c r="F426" t="s">
        <v>147</v>
      </c>
      <c r="G426" s="1" t="s">
        <v>15</v>
      </c>
      <c r="H426">
        <v>1</v>
      </c>
      <c r="I426">
        <v>90</v>
      </c>
      <c r="J426" s="2">
        <v>1</v>
      </c>
      <c r="K426" t="s">
        <v>68</v>
      </c>
      <c r="L426" t="s">
        <v>105</v>
      </c>
    </row>
    <row r="427" spans="1:12" x14ac:dyDescent="0.3">
      <c r="A427">
        <v>93365</v>
      </c>
      <c r="B427" t="s">
        <v>494</v>
      </c>
      <c r="C427" t="s">
        <v>43</v>
      </c>
      <c r="D427" t="s">
        <v>52</v>
      </c>
      <c r="E427" t="s">
        <v>52</v>
      </c>
      <c r="F427" t="s">
        <v>147</v>
      </c>
      <c r="G427" s="1" t="s">
        <v>15</v>
      </c>
      <c r="H427">
        <v>2</v>
      </c>
      <c r="I427">
        <v>180</v>
      </c>
      <c r="J427" s="2">
        <v>2</v>
      </c>
      <c r="K427" t="s">
        <v>69</v>
      </c>
      <c r="L427" t="s">
        <v>105</v>
      </c>
    </row>
    <row r="428" spans="1:12" x14ac:dyDescent="0.3">
      <c r="A428">
        <v>93366</v>
      </c>
      <c r="B428" t="s">
        <v>494</v>
      </c>
      <c r="C428" t="s">
        <v>43</v>
      </c>
      <c r="D428" t="s">
        <v>52</v>
      </c>
      <c r="E428" t="s">
        <v>52</v>
      </c>
      <c r="F428" t="s">
        <v>147</v>
      </c>
      <c r="G428" s="1" t="s">
        <v>15</v>
      </c>
      <c r="H428">
        <v>1</v>
      </c>
      <c r="I428">
        <v>90</v>
      </c>
      <c r="J428" s="2">
        <v>1</v>
      </c>
      <c r="K428" t="s">
        <v>82</v>
      </c>
      <c r="L428" t="s">
        <v>105</v>
      </c>
    </row>
    <row r="429" spans="1:12" x14ac:dyDescent="0.3">
      <c r="A429">
        <v>93367</v>
      </c>
      <c r="B429" t="s">
        <v>494</v>
      </c>
      <c r="C429" t="s">
        <v>43</v>
      </c>
      <c r="D429" t="s">
        <v>52</v>
      </c>
      <c r="E429" t="s">
        <v>52</v>
      </c>
      <c r="F429" t="s">
        <v>147</v>
      </c>
      <c r="G429" s="1" t="s">
        <v>16</v>
      </c>
      <c r="H429">
        <v>2</v>
      </c>
      <c r="I429">
        <v>180</v>
      </c>
      <c r="J429" s="2">
        <v>2</v>
      </c>
      <c r="K429" t="s">
        <v>40</v>
      </c>
      <c r="L429" t="s">
        <v>105</v>
      </c>
    </row>
    <row r="430" spans="1:12" x14ac:dyDescent="0.3">
      <c r="A430">
        <v>93368</v>
      </c>
      <c r="B430" t="s">
        <v>494</v>
      </c>
      <c r="C430" t="s">
        <v>43</v>
      </c>
      <c r="D430" t="s">
        <v>52</v>
      </c>
      <c r="E430" t="s">
        <v>52</v>
      </c>
      <c r="F430" t="s">
        <v>147</v>
      </c>
      <c r="G430" s="1" t="s">
        <v>16</v>
      </c>
      <c r="H430">
        <v>807</v>
      </c>
      <c r="I430">
        <v>71605</v>
      </c>
      <c r="J430" s="2">
        <v>795.61111111111109</v>
      </c>
      <c r="K430" t="s">
        <v>43</v>
      </c>
      <c r="L430" t="s">
        <v>105</v>
      </c>
    </row>
    <row r="431" spans="1:12" x14ac:dyDescent="0.3">
      <c r="A431">
        <v>93369</v>
      </c>
      <c r="B431" t="s">
        <v>494</v>
      </c>
      <c r="C431" t="s">
        <v>43</v>
      </c>
      <c r="D431" t="s">
        <v>52</v>
      </c>
      <c r="E431" t="s">
        <v>52</v>
      </c>
      <c r="F431" t="s">
        <v>147</v>
      </c>
      <c r="G431" s="1" t="s">
        <v>16</v>
      </c>
      <c r="H431">
        <v>1</v>
      </c>
      <c r="I431">
        <v>90</v>
      </c>
      <c r="J431" s="2">
        <v>1</v>
      </c>
      <c r="K431" t="s">
        <v>73</v>
      </c>
      <c r="L431" t="s">
        <v>105</v>
      </c>
    </row>
    <row r="432" spans="1:12" x14ac:dyDescent="0.3">
      <c r="A432">
        <v>93370</v>
      </c>
      <c r="B432" t="s">
        <v>494</v>
      </c>
      <c r="C432" t="s">
        <v>43</v>
      </c>
      <c r="D432" t="s">
        <v>53</v>
      </c>
      <c r="E432" t="s">
        <v>53</v>
      </c>
      <c r="F432" t="s">
        <v>148</v>
      </c>
      <c r="G432" s="1" t="s">
        <v>17</v>
      </c>
      <c r="H432">
        <v>77</v>
      </c>
      <c r="I432">
        <v>6853</v>
      </c>
      <c r="J432" s="2">
        <v>76.144444444444446</v>
      </c>
      <c r="K432" t="s">
        <v>43</v>
      </c>
      <c r="L432" t="s">
        <v>105</v>
      </c>
    </row>
    <row r="433" spans="1:12" x14ac:dyDescent="0.3">
      <c r="A433">
        <v>93371</v>
      </c>
      <c r="B433" t="s">
        <v>494</v>
      </c>
      <c r="C433" t="s">
        <v>43</v>
      </c>
      <c r="D433" t="s">
        <v>53</v>
      </c>
      <c r="E433" t="s">
        <v>53</v>
      </c>
      <c r="F433" t="s">
        <v>148</v>
      </c>
      <c r="G433" s="1" t="s">
        <v>12</v>
      </c>
      <c r="H433">
        <v>140</v>
      </c>
      <c r="I433">
        <v>12369</v>
      </c>
      <c r="J433" s="2">
        <v>137.43333333333334</v>
      </c>
      <c r="K433" t="s">
        <v>43</v>
      </c>
      <c r="L433" t="s">
        <v>105</v>
      </c>
    </row>
    <row r="434" spans="1:12" x14ac:dyDescent="0.3">
      <c r="A434">
        <v>93372</v>
      </c>
      <c r="B434" t="s">
        <v>494</v>
      </c>
      <c r="C434" t="s">
        <v>43</v>
      </c>
      <c r="D434" t="s">
        <v>53</v>
      </c>
      <c r="E434" t="s">
        <v>53</v>
      </c>
      <c r="F434" t="s">
        <v>148</v>
      </c>
      <c r="G434" s="1" t="s">
        <v>13</v>
      </c>
      <c r="H434">
        <v>1</v>
      </c>
      <c r="I434">
        <v>59</v>
      </c>
      <c r="J434" s="2">
        <v>0.65555555555555556</v>
      </c>
      <c r="K434" t="s">
        <v>26</v>
      </c>
      <c r="L434" t="s">
        <v>105</v>
      </c>
    </row>
    <row r="435" spans="1:12" x14ac:dyDescent="0.3">
      <c r="A435">
        <v>93373</v>
      </c>
      <c r="B435" t="s">
        <v>494</v>
      </c>
      <c r="C435" t="s">
        <v>43</v>
      </c>
      <c r="D435" t="s">
        <v>53</v>
      </c>
      <c r="E435" t="s">
        <v>53</v>
      </c>
      <c r="F435" t="s">
        <v>148</v>
      </c>
      <c r="G435" s="1" t="s">
        <v>13</v>
      </c>
      <c r="H435">
        <v>1</v>
      </c>
      <c r="I435">
        <v>90</v>
      </c>
      <c r="J435" s="2">
        <v>1</v>
      </c>
      <c r="K435" t="s">
        <v>28</v>
      </c>
      <c r="L435" t="s">
        <v>105</v>
      </c>
    </row>
    <row r="436" spans="1:12" x14ac:dyDescent="0.3">
      <c r="A436">
        <v>93374</v>
      </c>
      <c r="B436" t="s">
        <v>494</v>
      </c>
      <c r="C436" t="s">
        <v>43</v>
      </c>
      <c r="D436" t="s">
        <v>53</v>
      </c>
      <c r="E436" t="s">
        <v>53</v>
      </c>
      <c r="F436" t="s">
        <v>148</v>
      </c>
      <c r="G436" s="1" t="s">
        <v>13</v>
      </c>
      <c r="H436">
        <v>25</v>
      </c>
      <c r="I436">
        <v>1600</v>
      </c>
      <c r="J436" s="2">
        <v>17.777777777777779</v>
      </c>
      <c r="K436" t="s">
        <v>43</v>
      </c>
      <c r="L436" t="s">
        <v>105</v>
      </c>
    </row>
    <row r="437" spans="1:12" x14ac:dyDescent="0.3">
      <c r="A437">
        <v>93375</v>
      </c>
      <c r="B437" t="s">
        <v>494</v>
      </c>
      <c r="C437" t="s">
        <v>43</v>
      </c>
      <c r="D437" t="s">
        <v>53</v>
      </c>
      <c r="E437" t="s">
        <v>53</v>
      </c>
      <c r="F437" t="s">
        <v>148</v>
      </c>
      <c r="G437" s="1" t="s">
        <v>13</v>
      </c>
      <c r="H437">
        <v>2</v>
      </c>
      <c r="I437">
        <v>121</v>
      </c>
      <c r="J437" s="2">
        <v>1.3444444444444446</v>
      </c>
      <c r="K437" t="s">
        <v>82</v>
      </c>
      <c r="L437" t="s">
        <v>105</v>
      </c>
    </row>
    <row r="438" spans="1:12" x14ac:dyDescent="0.3">
      <c r="A438">
        <v>93376</v>
      </c>
      <c r="B438" t="s">
        <v>494</v>
      </c>
      <c r="C438" t="s">
        <v>43</v>
      </c>
      <c r="D438" t="s">
        <v>53</v>
      </c>
      <c r="E438" t="s">
        <v>53</v>
      </c>
      <c r="F438" t="s">
        <v>148</v>
      </c>
      <c r="G438" s="1" t="s">
        <v>14</v>
      </c>
      <c r="H438">
        <v>7</v>
      </c>
      <c r="I438">
        <v>630</v>
      </c>
      <c r="J438" s="2">
        <v>7</v>
      </c>
      <c r="K438" t="s">
        <v>11</v>
      </c>
      <c r="L438" t="s">
        <v>105</v>
      </c>
    </row>
    <row r="439" spans="1:12" x14ac:dyDescent="0.3">
      <c r="A439">
        <v>93377</v>
      </c>
      <c r="B439" t="s">
        <v>494</v>
      </c>
      <c r="C439" t="s">
        <v>43</v>
      </c>
      <c r="D439" t="s">
        <v>53</v>
      </c>
      <c r="E439" t="s">
        <v>53</v>
      </c>
      <c r="F439" t="s">
        <v>148</v>
      </c>
      <c r="G439" s="1" t="s">
        <v>14</v>
      </c>
      <c r="H439">
        <v>1</v>
      </c>
      <c r="I439">
        <v>90</v>
      </c>
      <c r="J439" s="2">
        <v>1</v>
      </c>
      <c r="K439" t="s">
        <v>26</v>
      </c>
      <c r="L439" t="s">
        <v>105</v>
      </c>
    </row>
    <row r="440" spans="1:12" x14ac:dyDescent="0.3">
      <c r="A440">
        <v>93378</v>
      </c>
      <c r="B440" t="s">
        <v>494</v>
      </c>
      <c r="C440" t="s">
        <v>43</v>
      </c>
      <c r="D440" t="s">
        <v>53</v>
      </c>
      <c r="E440" t="s">
        <v>53</v>
      </c>
      <c r="F440" t="s">
        <v>148</v>
      </c>
      <c r="G440" s="1" t="s">
        <v>14</v>
      </c>
      <c r="H440">
        <v>3</v>
      </c>
      <c r="I440">
        <v>160</v>
      </c>
      <c r="J440" s="2">
        <v>1.7777777777777777</v>
      </c>
      <c r="K440" t="s">
        <v>28</v>
      </c>
      <c r="L440" t="s">
        <v>105</v>
      </c>
    </row>
    <row r="441" spans="1:12" x14ac:dyDescent="0.3">
      <c r="A441">
        <v>93379</v>
      </c>
      <c r="B441" t="s">
        <v>494</v>
      </c>
      <c r="C441" t="s">
        <v>43</v>
      </c>
      <c r="D441" t="s">
        <v>53</v>
      </c>
      <c r="E441" t="s">
        <v>53</v>
      </c>
      <c r="F441" t="s">
        <v>148</v>
      </c>
      <c r="G441" s="1" t="s">
        <v>14</v>
      </c>
      <c r="H441">
        <v>1251</v>
      </c>
      <c r="I441">
        <v>107687</v>
      </c>
      <c r="J441" s="2">
        <v>1196.5222222222221</v>
      </c>
      <c r="K441" t="s">
        <v>43</v>
      </c>
      <c r="L441" t="s">
        <v>105</v>
      </c>
    </row>
    <row r="442" spans="1:12" x14ac:dyDescent="0.3">
      <c r="A442">
        <v>93380</v>
      </c>
      <c r="B442" t="s">
        <v>494</v>
      </c>
      <c r="C442" t="s">
        <v>43</v>
      </c>
      <c r="D442" t="s">
        <v>53</v>
      </c>
      <c r="E442" t="s">
        <v>53</v>
      </c>
      <c r="F442" t="s">
        <v>148</v>
      </c>
      <c r="G442" s="1" t="s">
        <v>14</v>
      </c>
      <c r="H442">
        <v>3</v>
      </c>
      <c r="I442">
        <v>270</v>
      </c>
      <c r="J442" s="2">
        <v>3</v>
      </c>
      <c r="K442" t="s">
        <v>69</v>
      </c>
      <c r="L442" t="s">
        <v>105</v>
      </c>
    </row>
    <row r="443" spans="1:12" x14ac:dyDescent="0.3">
      <c r="A443">
        <v>93381</v>
      </c>
      <c r="B443" t="s">
        <v>494</v>
      </c>
      <c r="C443" t="s">
        <v>43</v>
      </c>
      <c r="D443" t="s">
        <v>53</v>
      </c>
      <c r="E443" t="s">
        <v>53</v>
      </c>
      <c r="F443" t="s">
        <v>148</v>
      </c>
      <c r="G443" s="1" t="s">
        <v>14</v>
      </c>
      <c r="H443">
        <v>5</v>
      </c>
      <c r="I443">
        <v>450</v>
      </c>
      <c r="J443" s="2">
        <v>5</v>
      </c>
      <c r="K443" t="s">
        <v>79</v>
      </c>
      <c r="L443" t="s">
        <v>105</v>
      </c>
    </row>
    <row r="444" spans="1:12" x14ac:dyDescent="0.3">
      <c r="A444">
        <v>93382</v>
      </c>
      <c r="B444" t="s">
        <v>494</v>
      </c>
      <c r="C444" t="s">
        <v>43</v>
      </c>
      <c r="D444" t="s">
        <v>53</v>
      </c>
      <c r="E444" t="s">
        <v>53</v>
      </c>
      <c r="F444" t="s">
        <v>148</v>
      </c>
      <c r="G444" s="1" t="s">
        <v>14</v>
      </c>
      <c r="H444">
        <v>11</v>
      </c>
      <c r="I444">
        <v>838</v>
      </c>
      <c r="J444" s="2">
        <v>9.3111111111111118</v>
      </c>
      <c r="K444" t="s">
        <v>82</v>
      </c>
      <c r="L444" t="s">
        <v>105</v>
      </c>
    </row>
    <row r="445" spans="1:12" x14ac:dyDescent="0.3">
      <c r="A445">
        <v>93383</v>
      </c>
      <c r="B445" t="s">
        <v>494</v>
      </c>
      <c r="C445" t="s">
        <v>43</v>
      </c>
      <c r="D445" t="s">
        <v>53</v>
      </c>
      <c r="E445" t="s">
        <v>53</v>
      </c>
      <c r="F445" t="s">
        <v>148</v>
      </c>
      <c r="G445" s="1" t="s">
        <v>15</v>
      </c>
      <c r="H445">
        <v>2</v>
      </c>
      <c r="I445">
        <v>180</v>
      </c>
      <c r="J445" s="2">
        <v>2</v>
      </c>
      <c r="K445" t="s">
        <v>11</v>
      </c>
      <c r="L445" t="s">
        <v>105</v>
      </c>
    </row>
    <row r="446" spans="1:12" x14ac:dyDescent="0.3">
      <c r="A446">
        <v>93384</v>
      </c>
      <c r="B446" t="s">
        <v>494</v>
      </c>
      <c r="C446" t="s">
        <v>43</v>
      </c>
      <c r="D446" t="s">
        <v>53</v>
      </c>
      <c r="E446" t="s">
        <v>53</v>
      </c>
      <c r="F446" t="s">
        <v>148</v>
      </c>
      <c r="G446" s="1" t="s">
        <v>15</v>
      </c>
      <c r="H446">
        <v>268</v>
      </c>
      <c r="I446">
        <v>23953</v>
      </c>
      <c r="J446" s="2">
        <v>266.14444444444445</v>
      </c>
      <c r="K446" t="s">
        <v>43</v>
      </c>
      <c r="L446" t="s">
        <v>105</v>
      </c>
    </row>
    <row r="447" spans="1:12" x14ac:dyDescent="0.3">
      <c r="A447">
        <v>93385</v>
      </c>
      <c r="B447" t="s">
        <v>494</v>
      </c>
      <c r="C447" t="s">
        <v>43</v>
      </c>
      <c r="D447" t="s">
        <v>53</v>
      </c>
      <c r="E447" t="s">
        <v>53</v>
      </c>
      <c r="F447" t="s">
        <v>148</v>
      </c>
      <c r="G447" s="1" t="s">
        <v>15</v>
      </c>
      <c r="H447">
        <v>1</v>
      </c>
      <c r="I447">
        <v>90</v>
      </c>
      <c r="J447" s="2">
        <v>1</v>
      </c>
      <c r="K447" t="s">
        <v>69</v>
      </c>
      <c r="L447" t="s">
        <v>105</v>
      </c>
    </row>
    <row r="448" spans="1:12" x14ac:dyDescent="0.3">
      <c r="A448">
        <v>93386</v>
      </c>
      <c r="B448" t="s">
        <v>494</v>
      </c>
      <c r="C448" t="s">
        <v>43</v>
      </c>
      <c r="D448" t="s">
        <v>53</v>
      </c>
      <c r="E448" t="s">
        <v>53</v>
      </c>
      <c r="F448" t="s">
        <v>148</v>
      </c>
      <c r="G448" s="1" t="s">
        <v>15</v>
      </c>
      <c r="H448">
        <v>1</v>
      </c>
      <c r="I448">
        <v>90</v>
      </c>
      <c r="J448" s="2">
        <v>1</v>
      </c>
      <c r="K448" t="s">
        <v>76</v>
      </c>
      <c r="L448" t="s">
        <v>105</v>
      </c>
    </row>
    <row r="449" spans="1:12" x14ac:dyDescent="0.3">
      <c r="A449">
        <v>93387</v>
      </c>
      <c r="B449" t="s">
        <v>494</v>
      </c>
      <c r="C449" t="s">
        <v>43</v>
      </c>
      <c r="D449" t="s">
        <v>53</v>
      </c>
      <c r="E449" t="s">
        <v>53</v>
      </c>
      <c r="F449" t="s">
        <v>148</v>
      </c>
      <c r="G449" s="1" t="s">
        <v>15</v>
      </c>
      <c r="H449">
        <v>2</v>
      </c>
      <c r="I449">
        <v>180</v>
      </c>
      <c r="J449" s="2">
        <v>2</v>
      </c>
      <c r="K449" t="s">
        <v>82</v>
      </c>
      <c r="L449" t="s">
        <v>105</v>
      </c>
    </row>
    <row r="450" spans="1:12" x14ac:dyDescent="0.3">
      <c r="A450">
        <v>93388</v>
      </c>
      <c r="B450" t="s">
        <v>494</v>
      </c>
      <c r="C450" t="s">
        <v>43</v>
      </c>
      <c r="D450" t="s">
        <v>53</v>
      </c>
      <c r="E450" t="s">
        <v>53</v>
      </c>
      <c r="F450" t="s">
        <v>148</v>
      </c>
      <c r="G450" s="1" t="s">
        <v>16</v>
      </c>
      <c r="H450">
        <v>1</v>
      </c>
      <c r="I450">
        <v>90</v>
      </c>
      <c r="J450" s="2">
        <v>1</v>
      </c>
      <c r="K450" t="s">
        <v>11</v>
      </c>
      <c r="L450" t="s">
        <v>105</v>
      </c>
    </row>
    <row r="451" spans="1:12" x14ac:dyDescent="0.3">
      <c r="A451">
        <v>93389</v>
      </c>
      <c r="B451" t="s">
        <v>494</v>
      </c>
      <c r="C451" t="s">
        <v>43</v>
      </c>
      <c r="D451" t="s">
        <v>53</v>
      </c>
      <c r="E451" t="s">
        <v>53</v>
      </c>
      <c r="F451" t="s">
        <v>148</v>
      </c>
      <c r="G451" s="1" t="s">
        <v>16</v>
      </c>
      <c r="H451">
        <v>1</v>
      </c>
      <c r="I451">
        <v>90</v>
      </c>
      <c r="J451" s="2">
        <v>1</v>
      </c>
      <c r="K451" t="s">
        <v>42</v>
      </c>
      <c r="L451" t="s">
        <v>105</v>
      </c>
    </row>
    <row r="452" spans="1:12" x14ac:dyDescent="0.3">
      <c r="A452">
        <v>93390</v>
      </c>
      <c r="B452" t="s">
        <v>494</v>
      </c>
      <c r="C452" t="s">
        <v>43</v>
      </c>
      <c r="D452" t="s">
        <v>53</v>
      </c>
      <c r="E452" t="s">
        <v>53</v>
      </c>
      <c r="F452" t="s">
        <v>148</v>
      </c>
      <c r="G452" s="1" t="s">
        <v>16</v>
      </c>
      <c r="H452">
        <v>237</v>
      </c>
      <c r="I452">
        <v>21268</v>
      </c>
      <c r="J452" s="2">
        <v>236.3111111111111</v>
      </c>
      <c r="K452" t="s">
        <v>43</v>
      </c>
      <c r="L452" t="s">
        <v>105</v>
      </c>
    </row>
    <row r="453" spans="1:12" x14ac:dyDescent="0.3">
      <c r="A453">
        <v>93391</v>
      </c>
      <c r="B453" t="s">
        <v>494</v>
      </c>
      <c r="C453" t="s">
        <v>43</v>
      </c>
      <c r="D453" t="s">
        <v>53</v>
      </c>
      <c r="E453" t="s">
        <v>53</v>
      </c>
      <c r="F453" t="s">
        <v>148</v>
      </c>
      <c r="G453" s="1" t="s">
        <v>16</v>
      </c>
      <c r="H453">
        <v>1</v>
      </c>
      <c r="I453">
        <v>90</v>
      </c>
      <c r="J453" s="2">
        <v>1</v>
      </c>
      <c r="K453" t="s">
        <v>82</v>
      </c>
      <c r="L453" t="s">
        <v>105</v>
      </c>
    </row>
    <row r="454" spans="1:12" x14ac:dyDescent="0.3">
      <c r="A454">
        <v>93392</v>
      </c>
      <c r="B454" t="s">
        <v>494</v>
      </c>
      <c r="C454" t="s">
        <v>43</v>
      </c>
      <c r="D454" t="s">
        <v>54</v>
      </c>
      <c r="E454" t="s">
        <v>54</v>
      </c>
      <c r="F454" t="s">
        <v>149</v>
      </c>
      <c r="G454" s="1" t="s">
        <v>17</v>
      </c>
      <c r="H454">
        <v>1</v>
      </c>
      <c r="I454">
        <v>90</v>
      </c>
      <c r="J454" s="2">
        <v>1</v>
      </c>
      <c r="K454" t="s">
        <v>38</v>
      </c>
      <c r="L454" t="s">
        <v>105</v>
      </c>
    </row>
    <row r="455" spans="1:12" x14ac:dyDescent="0.3">
      <c r="A455">
        <v>93393</v>
      </c>
      <c r="B455" t="s">
        <v>494</v>
      </c>
      <c r="C455" t="s">
        <v>43</v>
      </c>
      <c r="D455" t="s">
        <v>54</v>
      </c>
      <c r="E455" t="s">
        <v>54</v>
      </c>
      <c r="F455" t="s">
        <v>149</v>
      </c>
      <c r="G455" s="1" t="s">
        <v>17</v>
      </c>
      <c r="H455">
        <v>8196</v>
      </c>
      <c r="I455">
        <v>725286</v>
      </c>
      <c r="J455" s="2">
        <v>8058.7333333333336</v>
      </c>
      <c r="K455" t="s">
        <v>43</v>
      </c>
      <c r="L455" t="s">
        <v>105</v>
      </c>
    </row>
    <row r="456" spans="1:12" x14ac:dyDescent="0.3">
      <c r="A456">
        <v>93394</v>
      </c>
      <c r="B456" t="s">
        <v>494</v>
      </c>
      <c r="C456" t="s">
        <v>43</v>
      </c>
      <c r="D456" t="s">
        <v>54</v>
      </c>
      <c r="E456" t="s">
        <v>54</v>
      </c>
      <c r="F456" t="s">
        <v>149</v>
      </c>
      <c r="G456" s="1" t="s">
        <v>12</v>
      </c>
      <c r="H456">
        <v>1</v>
      </c>
      <c r="I456">
        <v>90</v>
      </c>
      <c r="J456" s="2">
        <v>1</v>
      </c>
      <c r="K456" t="s">
        <v>36</v>
      </c>
      <c r="L456" t="s">
        <v>105</v>
      </c>
    </row>
    <row r="457" spans="1:12" x14ac:dyDescent="0.3">
      <c r="A457">
        <v>93395</v>
      </c>
      <c r="B457" t="s">
        <v>494</v>
      </c>
      <c r="C457" t="s">
        <v>43</v>
      </c>
      <c r="D457" t="s">
        <v>54</v>
      </c>
      <c r="E457" t="s">
        <v>54</v>
      </c>
      <c r="F457" t="s">
        <v>149</v>
      </c>
      <c r="G457" s="1" t="s">
        <v>12</v>
      </c>
      <c r="H457">
        <v>1</v>
      </c>
      <c r="I457">
        <v>90</v>
      </c>
      <c r="J457" s="2">
        <v>1</v>
      </c>
      <c r="K457" t="s">
        <v>40</v>
      </c>
      <c r="L457" t="s">
        <v>105</v>
      </c>
    </row>
    <row r="458" spans="1:12" x14ac:dyDescent="0.3">
      <c r="A458">
        <v>93396</v>
      </c>
      <c r="B458" t="s">
        <v>494</v>
      </c>
      <c r="C458" t="s">
        <v>43</v>
      </c>
      <c r="D458" t="s">
        <v>54</v>
      </c>
      <c r="E458" t="s">
        <v>54</v>
      </c>
      <c r="F458" t="s">
        <v>149</v>
      </c>
      <c r="G458" s="1" t="s">
        <v>12</v>
      </c>
      <c r="H458">
        <v>13383</v>
      </c>
      <c r="I458">
        <v>1190735</v>
      </c>
      <c r="J458" s="2">
        <v>13230.388888888889</v>
      </c>
      <c r="K458" t="s">
        <v>43</v>
      </c>
      <c r="L458" t="s">
        <v>105</v>
      </c>
    </row>
    <row r="459" spans="1:12" x14ac:dyDescent="0.3">
      <c r="A459">
        <v>93397</v>
      </c>
      <c r="B459" t="s">
        <v>494</v>
      </c>
      <c r="C459" t="s">
        <v>43</v>
      </c>
      <c r="D459" t="s">
        <v>54</v>
      </c>
      <c r="E459" t="s">
        <v>54</v>
      </c>
      <c r="F459" t="s">
        <v>149</v>
      </c>
      <c r="G459" s="1" t="s">
        <v>13</v>
      </c>
      <c r="H459">
        <v>3152</v>
      </c>
      <c r="I459">
        <v>272840</v>
      </c>
      <c r="J459" s="2">
        <v>3031.5555555555557</v>
      </c>
      <c r="K459" t="s">
        <v>43</v>
      </c>
      <c r="L459" t="s">
        <v>105</v>
      </c>
    </row>
    <row r="460" spans="1:12" x14ac:dyDescent="0.3">
      <c r="A460">
        <v>93398</v>
      </c>
      <c r="B460" t="s">
        <v>494</v>
      </c>
      <c r="C460" t="s">
        <v>43</v>
      </c>
      <c r="D460" t="s">
        <v>54</v>
      </c>
      <c r="E460" t="s">
        <v>54</v>
      </c>
      <c r="F460" t="s">
        <v>149</v>
      </c>
      <c r="G460" s="1" t="s">
        <v>13</v>
      </c>
      <c r="H460">
        <v>5</v>
      </c>
      <c r="I460">
        <v>419</v>
      </c>
      <c r="J460" s="2">
        <v>4.6555555555555559</v>
      </c>
      <c r="K460" t="s">
        <v>82</v>
      </c>
      <c r="L460" t="s">
        <v>105</v>
      </c>
    </row>
    <row r="461" spans="1:12" x14ac:dyDescent="0.3">
      <c r="A461">
        <v>93399</v>
      </c>
      <c r="B461" t="s">
        <v>494</v>
      </c>
      <c r="C461" t="s">
        <v>43</v>
      </c>
      <c r="D461" t="s">
        <v>54</v>
      </c>
      <c r="E461" t="s">
        <v>54</v>
      </c>
      <c r="F461" t="s">
        <v>149</v>
      </c>
      <c r="G461" s="1" t="s">
        <v>14</v>
      </c>
      <c r="H461">
        <v>12</v>
      </c>
      <c r="I461">
        <v>1080</v>
      </c>
      <c r="J461" s="2">
        <v>12</v>
      </c>
      <c r="K461" t="s">
        <v>11</v>
      </c>
      <c r="L461" t="s">
        <v>105</v>
      </c>
    </row>
    <row r="462" spans="1:12" x14ac:dyDescent="0.3">
      <c r="A462">
        <v>93400</v>
      </c>
      <c r="B462" t="s">
        <v>494</v>
      </c>
      <c r="C462" t="s">
        <v>43</v>
      </c>
      <c r="D462" t="s">
        <v>54</v>
      </c>
      <c r="E462" t="s">
        <v>54</v>
      </c>
      <c r="F462" t="s">
        <v>149</v>
      </c>
      <c r="G462" s="1" t="s">
        <v>14</v>
      </c>
      <c r="H462">
        <v>1</v>
      </c>
      <c r="I462">
        <v>90</v>
      </c>
      <c r="J462" s="2">
        <v>1</v>
      </c>
      <c r="K462" t="s">
        <v>27</v>
      </c>
      <c r="L462" t="s">
        <v>105</v>
      </c>
    </row>
    <row r="463" spans="1:12" x14ac:dyDescent="0.3">
      <c r="A463">
        <v>93401</v>
      </c>
      <c r="B463" t="s">
        <v>494</v>
      </c>
      <c r="C463" t="s">
        <v>43</v>
      </c>
      <c r="D463" t="s">
        <v>54</v>
      </c>
      <c r="E463" t="s">
        <v>54</v>
      </c>
      <c r="F463" t="s">
        <v>149</v>
      </c>
      <c r="G463" s="1" t="s">
        <v>14</v>
      </c>
      <c r="H463">
        <v>1</v>
      </c>
      <c r="I463">
        <v>90</v>
      </c>
      <c r="J463" s="2">
        <v>1</v>
      </c>
      <c r="K463" t="s">
        <v>29</v>
      </c>
      <c r="L463" t="s">
        <v>105</v>
      </c>
    </row>
    <row r="464" spans="1:12" x14ac:dyDescent="0.3">
      <c r="A464">
        <v>93402</v>
      </c>
      <c r="B464" t="s">
        <v>494</v>
      </c>
      <c r="C464" t="s">
        <v>43</v>
      </c>
      <c r="D464" t="s">
        <v>54</v>
      </c>
      <c r="E464" t="s">
        <v>54</v>
      </c>
      <c r="F464" t="s">
        <v>149</v>
      </c>
      <c r="G464" s="1" t="s">
        <v>14</v>
      </c>
      <c r="H464">
        <v>1</v>
      </c>
      <c r="I464">
        <v>90</v>
      </c>
      <c r="J464" s="2">
        <v>1</v>
      </c>
      <c r="K464" t="s">
        <v>30</v>
      </c>
      <c r="L464" t="s">
        <v>105</v>
      </c>
    </row>
    <row r="465" spans="1:12" x14ac:dyDescent="0.3">
      <c r="A465">
        <v>93403</v>
      </c>
      <c r="B465" t="s">
        <v>494</v>
      </c>
      <c r="C465" t="s">
        <v>43</v>
      </c>
      <c r="D465" t="s">
        <v>54</v>
      </c>
      <c r="E465" t="s">
        <v>54</v>
      </c>
      <c r="F465" t="s">
        <v>149</v>
      </c>
      <c r="G465" s="1" t="s">
        <v>14</v>
      </c>
      <c r="H465">
        <v>1</v>
      </c>
      <c r="I465">
        <v>18</v>
      </c>
      <c r="J465" s="2">
        <v>0.2</v>
      </c>
      <c r="K465" t="s">
        <v>37</v>
      </c>
      <c r="L465" t="s">
        <v>105</v>
      </c>
    </row>
    <row r="466" spans="1:12" x14ac:dyDescent="0.3">
      <c r="A466">
        <v>93404</v>
      </c>
      <c r="B466" t="s">
        <v>494</v>
      </c>
      <c r="C466" t="s">
        <v>43</v>
      </c>
      <c r="D466" t="s">
        <v>54</v>
      </c>
      <c r="E466" t="s">
        <v>54</v>
      </c>
      <c r="F466" t="s">
        <v>149</v>
      </c>
      <c r="G466" s="1" t="s">
        <v>14</v>
      </c>
      <c r="H466">
        <v>4</v>
      </c>
      <c r="I466">
        <v>301</v>
      </c>
      <c r="J466" s="2">
        <v>3.3444444444444446</v>
      </c>
      <c r="K466" t="s">
        <v>40</v>
      </c>
      <c r="L466" t="s">
        <v>105</v>
      </c>
    </row>
    <row r="467" spans="1:12" x14ac:dyDescent="0.3">
      <c r="A467">
        <v>93405</v>
      </c>
      <c r="B467" t="s">
        <v>494</v>
      </c>
      <c r="C467" t="s">
        <v>43</v>
      </c>
      <c r="D467" t="s">
        <v>54</v>
      </c>
      <c r="E467" t="s">
        <v>54</v>
      </c>
      <c r="F467" t="s">
        <v>149</v>
      </c>
      <c r="G467" s="1" t="s">
        <v>14</v>
      </c>
      <c r="H467">
        <v>2</v>
      </c>
      <c r="I467">
        <v>180</v>
      </c>
      <c r="J467" s="2">
        <v>2</v>
      </c>
      <c r="K467" t="s">
        <v>41</v>
      </c>
      <c r="L467" t="s">
        <v>105</v>
      </c>
    </row>
    <row r="468" spans="1:12" x14ac:dyDescent="0.3">
      <c r="A468">
        <v>93406</v>
      </c>
      <c r="B468" t="s">
        <v>494</v>
      </c>
      <c r="C468" t="s">
        <v>43</v>
      </c>
      <c r="D468" t="s">
        <v>54</v>
      </c>
      <c r="E468" t="s">
        <v>54</v>
      </c>
      <c r="F468" t="s">
        <v>149</v>
      </c>
      <c r="G468" s="1" t="s">
        <v>14</v>
      </c>
      <c r="H468">
        <v>18023</v>
      </c>
      <c r="I468">
        <v>1563514</v>
      </c>
      <c r="J468" s="2">
        <v>17372.37777777778</v>
      </c>
      <c r="K468" t="s">
        <v>43</v>
      </c>
      <c r="L468" t="s">
        <v>105</v>
      </c>
    </row>
    <row r="469" spans="1:12" x14ac:dyDescent="0.3">
      <c r="A469">
        <v>93407</v>
      </c>
      <c r="B469" t="s">
        <v>494</v>
      </c>
      <c r="C469" t="s">
        <v>43</v>
      </c>
      <c r="D469" t="s">
        <v>54</v>
      </c>
      <c r="E469" t="s">
        <v>54</v>
      </c>
      <c r="F469" t="s">
        <v>149</v>
      </c>
      <c r="G469" s="1" t="s">
        <v>14</v>
      </c>
      <c r="H469">
        <v>5</v>
      </c>
      <c r="I469">
        <v>391</v>
      </c>
      <c r="J469" s="2">
        <v>4.3444444444444441</v>
      </c>
      <c r="K469" t="s">
        <v>68</v>
      </c>
      <c r="L469" t="s">
        <v>105</v>
      </c>
    </row>
    <row r="470" spans="1:12" x14ac:dyDescent="0.3">
      <c r="A470">
        <v>93408</v>
      </c>
      <c r="B470" t="s">
        <v>494</v>
      </c>
      <c r="C470" t="s">
        <v>43</v>
      </c>
      <c r="D470" t="s">
        <v>54</v>
      </c>
      <c r="E470" t="s">
        <v>54</v>
      </c>
      <c r="F470" t="s">
        <v>149</v>
      </c>
      <c r="G470" s="1" t="s">
        <v>14</v>
      </c>
      <c r="H470">
        <v>4</v>
      </c>
      <c r="I470">
        <v>301</v>
      </c>
      <c r="J470" s="2">
        <v>3.3444444444444446</v>
      </c>
      <c r="K470" t="s">
        <v>69</v>
      </c>
      <c r="L470" t="s">
        <v>105</v>
      </c>
    </row>
    <row r="471" spans="1:12" x14ac:dyDescent="0.3">
      <c r="A471">
        <v>93409</v>
      </c>
      <c r="B471" t="s">
        <v>494</v>
      </c>
      <c r="C471" t="s">
        <v>43</v>
      </c>
      <c r="D471" t="s">
        <v>54</v>
      </c>
      <c r="E471" t="s">
        <v>54</v>
      </c>
      <c r="F471" t="s">
        <v>149</v>
      </c>
      <c r="G471" s="1" t="s">
        <v>14</v>
      </c>
      <c r="H471">
        <v>3</v>
      </c>
      <c r="I471">
        <v>211</v>
      </c>
      <c r="J471" s="2">
        <v>2.3444444444444446</v>
      </c>
      <c r="K471" t="s">
        <v>70</v>
      </c>
      <c r="L471" t="s">
        <v>105</v>
      </c>
    </row>
    <row r="472" spans="1:12" x14ac:dyDescent="0.3">
      <c r="A472">
        <v>93410</v>
      </c>
      <c r="B472" t="s">
        <v>494</v>
      </c>
      <c r="C472" t="s">
        <v>43</v>
      </c>
      <c r="D472" t="s">
        <v>54</v>
      </c>
      <c r="E472" t="s">
        <v>54</v>
      </c>
      <c r="F472" t="s">
        <v>149</v>
      </c>
      <c r="G472" s="1" t="s">
        <v>14</v>
      </c>
      <c r="H472">
        <v>2</v>
      </c>
      <c r="I472">
        <v>180</v>
      </c>
      <c r="J472" s="2">
        <v>2</v>
      </c>
      <c r="K472" t="s">
        <v>71</v>
      </c>
      <c r="L472" t="s">
        <v>105</v>
      </c>
    </row>
    <row r="473" spans="1:12" x14ac:dyDescent="0.3">
      <c r="A473">
        <v>93411</v>
      </c>
      <c r="B473" t="s">
        <v>494</v>
      </c>
      <c r="C473" t="s">
        <v>43</v>
      </c>
      <c r="D473" t="s">
        <v>54</v>
      </c>
      <c r="E473" t="s">
        <v>54</v>
      </c>
      <c r="F473" t="s">
        <v>149</v>
      </c>
      <c r="G473" s="1" t="s">
        <v>14</v>
      </c>
      <c r="H473">
        <v>3</v>
      </c>
      <c r="I473">
        <v>270</v>
      </c>
      <c r="J473" s="2">
        <v>3</v>
      </c>
      <c r="K473" t="s">
        <v>73</v>
      </c>
      <c r="L473" t="s">
        <v>105</v>
      </c>
    </row>
    <row r="474" spans="1:12" x14ac:dyDescent="0.3">
      <c r="A474">
        <v>93412</v>
      </c>
      <c r="B474" t="s">
        <v>494</v>
      </c>
      <c r="C474" t="s">
        <v>43</v>
      </c>
      <c r="D474" t="s">
        <v>54</v>
      </c>
      <c r="E474" t="s">
        <v>54</v>
      </c>
      <c r="F474" t="s">
        <v>149</v>
      </c>
      <c r="G474" s="1" t="s">
        <v>14</v>
      </c>
      <c r="H474">
        <v>2</v>
      </c>
      <c r="I474">
        <v>180</v>
      </c>
      <c r="J474" s="2">
        <v>2</v>
      </c>
      <c r="K474" t="s">
        <v>76</v>
      </c>
      <c r="L474" t="s">
        <v>105</v>
      </c>
    </row>
    <row r="475" spans="1:12" x14ac:dyDescent="0.3">
      <c r="A475">
        <v>93413</v>
      </c>
      <c r="B475" t="s">
        <v>494</v>
      </c>
      <c r="C475" t="s">
        <v>43</v>
      </c>
      <c r="D475" t="s">
        <v>54</v>
      </c>
      <c r="E475" t="s">
        <v>54</v>
      </c>
      <c r="F475" t="s">
        <v>149</v>
      </c>
      <c r="G475" s="1" t="s">
        <v>14</v>
      </c>
      <c r="H475">
        <v>1</v>
      </c>
      <c r="I475">
        <v>90</v>
      </c>
      <c r="J475" s="2">
        <v>1</v>
      </c>
      <c r="K475" t="s">
        <v>78</v>
      </c>
      <c r="L475" t="s">
        <v>105</v>
      </c>
    </row>
    <row r="476" spans="1:12" x14ac:dyDescent="0.3">
      <c r="A476">
        <v>93414</v>
      </c>
      <c r="B476" t="s">
        <v>494</v>
      </c>
      <c r="C476" t="s">
        <v>43</v>
      </c>
      <c r="D476" t="s">
        <v>54</v>
      </c>
      <c r="E476" t="s">
        <v>54</v>
      </c>
      <c r="F476" t="s">
        <v>149</v>
      </c>
      <c r="G476" s="1" t="s">
        <v>14</v>
      </c>
      <c r="H476">
        <v>11</v>
      </c>
      <c r="I476">
        <v>841</v>
      </c>
      <c r="J476" s="2">
        <v>9.344444444444445</v>
      </c>
      <c r="K476" t="s">
        <v>79</v>
      </c>
      <c r="L476" t="s">
        <v>105</v>
      </c>
    </row>
    <row r="477" spans="1:12" x14ac:dyDescent="0.3">
      <c r="A477">
        <v>93415</v>
      </c>
      <c r="B477" t="s">
        <v>494</v>
      </c>
      <c r="C477" t="s">
        <v>43</v>
      </c>
      <c r="D477" t="s">
        <v>54</v>
      </c>
      <c r="E477" t="s">
        <v>54</v>
      </c>
      <c r="F477" t="s">
        <v>149</v>
      </c>
      <c r="G477" s="1" t="s">
        <v>14</v>
      </c>
      <c r="H477">
        <v>3</v>
      </c>
      <c r="I477">
        <v>258</v>
      </c>
      <c r="J477" s="2">
        <v>2.8666666666666667</v>
      </c>
      <c r="K477" t="s">
        <v>80</v>
      </c>
      <c r="L477" t="s">
        <v>105</v>
      </c>
    </row>
    <row r="478" spans="1:12" x14ac:dyDescent="0.3">
      <c r="A478">
        <v>93416</v>
      </c>
      <c r="B478" t="s">
        <v>494</v>
      </c>
      <c r="C478" t="s">
        <v>43</v>
      </c>
      <c r="D478" t="s">
        <v>54</v>
      </c>
      <c r="E478" t="s">
        <v>54</v>
      </c>
      <c r="F478" t="s">
        <v>149</v>
      </c>
      <c r="G478" s="1" t="s">
        <v>14</v>
      </c>
      <c r="H478">
        <v>37</v>
      </c>
      <c r="I478">
        <v>3298</v>
      </c>
      <c r="J478" s="2">
        <v>36.644444444444446</v>
      </c>
      <c r="K478" t="s">
        <v>82</v>
      </c>
      <c r="L478" t="s">
        <v>105</v>
      </c>
    </row>
    <row r="479" spans="1:12" x14ac:dyDescent="0.3">
      <c r="A479">
        <v>93417</v>
      </c>
      <c r="B479" t="s">
        <v>494</v>
      </c>
      <c r="C479" t="s">
        <v>43</v>
      </c>
      <c r="D479" t="s">
        <v>54</v>
      </c>
      <c r="E479" t="s">
        <v>54</v>
      </c>
      <c r="F479" t="s">
        <v>149</v>
      </c>
      <c r="G479" s="1" t="s">
        <v>14</v>
      </c>
      <c r="H479">
        <v>2</v>
      </c>
      <c r="I479">
        <v>180</v>
      </c>
      <c r="J479" s="2">
        <v>2</v>
      </c>
      <c r="K479" t="s">
        <v>83</v>
      </c>
      <c r="L479" t="s">
        <v>105</v>
      </c>
    </row>
    <row r="480" spans="1:12" x14ac:dyDescent="0.3">
      <c r="A480">
        <v>93418</v>
      </c>
      <c r="B480" t="s">
        <v>494</v>
      </c>
      <c r="C480" t="s">
        <v>43</v>
      </c>
      <c r="D480" t="s">
        <v>54</v>
      </c>
      <c r="E480" t="s">
        <v>54</v>
      </c>
      <c r="F480" t="s">
        <v>149</v>
      </c>
      <c r="G480" s="1" t="s">
        <v>14</v>
      </c>
      <c r="H480">
        <v>1</v>
      </c>
      <c r="I480">
        <v>90</v>
      </c>
      <c r="J480" s="2">
        <v>1</v>
      </c>
      <c r="K480" t="s">
        <v>85</v>
      </c>
      <c r="L480" t="s">
        <v>105</v>
      </c>
    </row>
    <row r="481" spans="1:12" x14ac:dyDescent="0.3">
      <c r="A481">
        <v>93419</v>
      </c>
      <c r="B481" t="s">
        <v>494</v>
      </c>
      <c r="C481" t="s">
        <v>43</v>
      </c>
      <c r="D481" t="s">
        <v>54</v>
      </c>
      <c r="E481" t="s">
        <v>54</v>
      </c>
      <c r="F481" t="s">
        <v>149</v>
      </c>
      <c r="G481" s="1" t="s">
        <v>15</v>
      </c>
      <c r="H481">
        <v>1</v>
      </c>
      <c r="I481">
        <v>90</v>
      </c>
      <c r="J481" s="2">
        <v>1</v>
      </c>
      <c r="K481" t="s">
        <v>11</v>
      </c>
      <c r="L481" t="s">
        <v>105</v>
      </c>
    </row>
    <row r="482" spans="1:12" x14ac:dyDescent="0.3">
      <c r="A482">
        <v>93420</v>
      </c>
      <c r="B482" t="s">
        <v>494</v>
      </c>
      <c r="C482" t="s">
        <v>43</v>
      </c>
      <c r="D482" t="s">
        <v>54</v>
      </c>
      <c r="E482" t="s">
        <v>54</v>
      </c>
      <c r="F482" t="s">
        <v>149</v>
      </c>
      <c r="G482" s="1" t="s">
        <v>15</v>
      </c>
      <c r="H482">
        <v>1</v>
      </c>
      <c r="I482">
        <v>90</v>
      </c>
      <c r="J482" s="2">
        <v>1</v>
      </c>
      <c r="K482" t="s">
        <v>29</v>
      </c>
      <c r="L482" t="s">
        <v>105</v>
      </c>
    </row>
    <row r="483" spans="1:12" x14ac:dyDescent="0.3">
      <c r="A483">
        <v>93421</v>
      </c>
      <c r="B483" t="s">
        <v>494</v>
      </c>
      <c r="C483" t="s">
        <v>43</v>
      </c>
      <c r="D483" t="s">
        <v>54</v>
      </c>
      <c r="E483" t="s">
        <v>54</v>
      </c>
      <c r="F483" t="s">
        <v>149</v>
      </c>
      <c r="G483" s="1" t="s">
        <v>15</v>
      </c>
      <c r="H483">
        <v>1</v>
      </c>
      <c r="I483">
        <v>90</v>
      </c>
      <c r="J483" s="2">
        <v>1</v>
      </c>
      <c r="K483" t="s">
        <v>41</v>
      </c>
      <c r="L483" t="s">
        <v>105</v>
      </c>
    </row>
    <row r="484" spans="1:12" x14ac:dyDescent="0.3">
      <c r="A484">
        <v>93422</v>
      </c>
      <c r="B484" t="s">
        <v>494</v>
      </c>
      <c r="C484" t="s">
        <v>43</v>
      </c>
      <c r="D484" t="s">
        <v>54</v>
      </c>
      <c r="E484" t="s">
        <v>54</v>
      </c>
      <c r="F484" t="s">
        <v>149</v>
      </c>
      <c r="G484" s="1" t="s">
        <v>15</v>
      </c>
      <c r="H484">
        <v>2</v>
      </c>
      <c r="I484">
        <v>121</v>
      </c>
      <c r="J484" s="2">
        <v>1.3444444444444446</v>
      </c>
      <c r="K484" t="s">
        <v>42</v>
      </c>
      <c r="L484" t="s">
        <v>105</v>
      </c>
    </row>
    <row r="485" spans="1:12" x14ac:dyDescent="0.3">
      <c r="A485">
        <v>93423</v>
      </c>
      <c r="B485" t="s">
        <v>494</v>
      </c>
      <c r="C485" t="s">
        <v>43</v>
      </c>
      <c r="D485" t="s">
        <v>54</v>
      </c>
      <c r="E485" t="s">
        <v>54</v>
      </c>
      <c r="F485" t="s">
        <v>149</v>
      </c>
      <c r="G485" s="1" t="s">
        <v>15</v>
      </c>
      <c r="H485">
        <v>7249</v>
      </c>
      <c r="I485">
        <v>634664</v>
      </c>
      <c r="J485" s="2">
        <v>7051.8222222222221</v>
      </c>
      <c r="K485" t="s">
        <v>43</v>
      </c>
      <c r="L485" t="s">
        <v>105</v>
      </c>
    </row>
    <row r="486" spans="1:12" x14ac:dyDescent="0.3">
      <c r="A486">
        <v>93424</v>
      </c>
      <c r="B486" t="s">
        <v>494</v>
      </c>
      <c r="C486" t="s">
        <v>43</v>
      </c>
      <c r="D486" t="s">
        <v>54</v>
      </c>
      <c r="E486" t="s">
        <v>54</v>
      </c>
      <c r="F486" t="s">
        <v>149</v>
      </c>
      <c r="G486" s="1" t="s">
        <v>15</v>
      </c>
      <c r="H486">
        <v>3</v>
      </c>
      <c r="I486">
        <v>270</v>
      </c>
      <c r="J486" s="2">
        <v>3</v>
      </c>
      <c r="K486" t="s">
        <v>68</v>
      </c>
      <c r="L486" t="s">
        <v>105</v>
      </c>
    </row>
    <row r="487" spans="1:12" x14ac:dyDescent="0.3">
      <c r="A487">
        <v>93425</v>
      </c>
      <c r="B487" t="s">
        <v>494</v>
      </c>
      <c r="C487" t="s">
        <v>43</v>
      </c>
      <c r="D487" t="s">
        <v>54</v>
      </c>
      <c r="E487" t="s">
        <v>54</v>
      </c>
      <c r="F487" t="s">
        <v>149</v>
      </c>
      <c r="G487" s="1" t="s">
        <v>15</v>
      </c>
      <c r="H487">
        <v>5</v>
      </c>
      <c r="I487">
        <v>450</v>
      </c>
      <c r="J487" s="2">
        <v>5</v>
      </c>
      <c r="K487" t="s">
        <v>71</v>
      </c>
      <c r="L487" t="s">
        <v>105</v>
      </c>
    </row>
    <row r="488" spans="1:12" x14ac:dyDescent="0.3">
      <c r="A488">
        <v>93426</v>
      </c>
      <c r="B488" t="s">
        <v>494</v>
      </c>
      <c r="C488" t="s">
        <v>43</v>
      </c>
      <c r="D488" t="s">
        <v>54</v>
      </c>
      <c r="E488" t="s">
        <v>54</v>
      </c>
      <c r="F488" t="s">
        <v>149</v>
      </c>
      <c r="G488" s="1" t="s">
        <v>15</v>
      </c>
      <c r="H488">
        <v>1</v>
      </c>
      <c r="I488">
        <v>90</v>
      </c>
      <c r="J488" s="2">
        <v>1</v>
      </c>
      <c r="K488" t="s">
        <v>73</v>
      </c>
      <c r="L488" t="s">
        <v>105</v>
      </c>
    </row>
    <row r="489" spans="1:12" x14ac:dyDescent="0.3">
      <c r="A489">
        <v>93427</v>
      </c>
      <c r="B489" t="s">
        <v>494</v>
      </c>
      <c r="C489" t="s">
        <v>43</v>
      </c>
      <c r="D489" t="s">
        <v>54</v>
      </c>
      <c r="E489" t="s">
        <v>54</v>
      </c>
      <c r="F489" t="s">
        <v>149</v>
      </c>
      <c r="G489" s="1" t="s">
        <v>15</v>
      </c>
      <c r="H489">
        <v>2</v>
      </c>
      <c r="I489">
        <v>180</v>
      </c>
      <c r="J489" s="2">
        <v>2</v>
      </c>
      <c r="K489" t="s">
        <v>76</v>
      </c>
      <c r="L489" t="s">
        <v>105</v>
      </c>
    </row>
    <row r="490" spans="1:12" x14ac:dyDescent="0.3">
      <c r="A490">
        <v>93428</v>
      </c>
      <c r="B490" t="s">
        <v>494</v>
      </c>
      <c r="C490" t="s">
        <v>43</v>
      </c>
      <c r="D490" t="s">
        <v>54</v>
      </c>
      <c r="E490" t="s">
        <v>54</v>
      </c>
      <c r="F490" t="s">
        <v>149</v>
      </c>
      <c r="G490" s="1" t="s">
        <v>15</v>
      </c>
      <c r="H490">
        <v>1</v>
      </c>
      <c r="I490">
        <v>90</v>
      </c>
      <c r="J490" s="2">
        <v>1</v>
      </c>
      <c r="K490" t="s">
        <v>80</v>
      </c>
      <c r="L490" t="s">
        <v>105</v>
      </c>
    </row>
    <row r="491" spans="1:12" x14ac:dyDescent="0.3">
      <c r="A491">
        <v>93429</v>
      </c>
      <c r="B491" t="s">
        <v>494</v>
      </c>
      <c r="C491" t="s">
        <v>43</v>
      </c>
      <c r="D491" t="s">
        <v>54</v>
      </c>
      <c r="E491" t="s">
        <v>54</v>
      </c>
      <c r="F491" t="s">
        <v>149</v>
      </c>
      <c r="G491" s="1" t="s">
        <v>15</v>
      </c>
      <c r="H491">
        <v>2</v>
      </c>
      <c r="I491">
        <v>180</v>
      </c>
      <c r="J491" s="2">
        <v>2</v>
      </c>
      <c r="K491" t="s">
        <v>81</v>
      </c>
      <c r="L491" t="s">
        <v>105</v>
      </c>
    </row>
    <row r="492" spans="1:12" x14ac:dyDescent="0.3">
      <c r="A492">
        <v>93430</v>
      </c>
      <c r="B492" t="s">
        <v>494</v>
      </c>
      <c r="C492" t="s">
        <v>43</v>
      </c>
      <c r="D492" t="s">
        <v>54</v>
      </c>
      <c r="E492" t="s">
        <v>54</v>
      </c>
      <c r="F492" t="s">
        <v>149</v>
      </c>
      <c r="G492" s="1" t="s">
        <v>15</v>
      </c>
      <c r="H492">
        <v>8</v>
      </c>
      <c r="I492">
        <v>720</v>
      </c>
      <c r="J492" s="2">
        <v>8</v>
      </c>
      <c r="K492" t="s">
        <v>82</v>
      </c>
      <c r="L492" t="s">
        <v>105</v>
      </c>
    </row>
    <row r="493" spans="1:12" x14ac:dyDescent="0.3">
      <c r="A493">
        <v>93431</v>
      </c>
      <c r="B493" t="s">
        <v>494</v>
      </c>
      <c r="C493" t="s">
        <v>43</v>
      </c>
      <c r="D493" t="s">
        <v>54</v>
      </c>
      <c r="E493" t="s">
        <v>54</v>
      </c>
      <c r="F493" t="s">
        <v>149</v>
      </c>
      <c r="G493" s="1" t="s">
        <v>15</v>
      </c>
      <c r="H493">
        <v>1</v>
      </c>
      <c r="I493">
        <v>90</v>
      </c>
      <c r="J493" s="2">
        <v>1</v>
      </c>
      <c r="K493" t="s">
        <v>83</v>
      </c>
      <c r="L493" t="s">
        <v>105</v>
      </c>
    </row>
    <row r="494" spans="1:12" x14ac:dyDescent="0.3">
      <c r="A494">
        <v>93432</v>
      </c>
      <c r="B494" t="s">
        <v>494</v>
      </c>
      <c r="C494" t="s">
        <v>43</v>
      </c>
      <c r="D494" t="s">
        <v>54</v>
      </c>
      <c r="E494" t="s">
        <v>54</v>
      </c>
      <c r="F494" t="s">
        <v>149</v>
      </c>
      <c r="G494" s="1" t="s">
        <v>16</v>
      </c>
      <c r="H494">
        <v>1</v>
      </c>
      <c r="I494">
        <v>90</v>
      </c>
      <c r="J494" s="2">
        <v>1</v>
      </c>
      <c r="K494" t="s">
        <v>37</v>
      </c>
      <c r="L494" t="s">
        <v>105</v>
      </c>
    </row>
    <row r="495" spans="1:12" x14ac:dyDescent="0.3">
      <c r="A495">
        <v>93433</v>
      </c>
      <c r="B495" t="s">
        <v>494</v>
      </c>
      <c r="C495" t="s">
        <v>43</v>
      </c>
      <c r="D495" t="s">
        <v>54</v>
      </c>
      <c r="E495" t="s">
        <v>54</v>
      </c>
      <c r="F495" t="s">
        <v>149</v>
      </c>
      <c r="G495" s="1" t="s">
        <v>16</v>
      </c>
      <c r="H495">
        <v>1</v>
      </c>
      <c r="I495">
        <v>90</v>
      </c>
      <c r="J495" s="2">
        <v>1</v>
      </c>
      <c r="K495" t="s">
        <v>40</v>
      </c>
      <c r="L495" t="s">
        <v>105</v>
      </c>
    </row>
    <row r="496" spans="1:12" x14ac:dyDescent="0.3">
      <c r="A496">
        <v>93434</v>
      </c>
      <c r="B496" t="s">
        <v>494</v>
      </c>
      <c r="C496" t="s">
        <v>43</v>
      </c>
      <c r="D496" t="s">
        <v>54</v>
      </c>
      <c r="E496" t="s">
        <v>54</v>
      </c>
      <c r="F496" t="s">
        <v>149</v>
      </c>
      <c r="G496" s="1" t="s">
        <v>16</v>
      </c>
      <c r="H496">
        <v>1</v>
      </c>
      <c r="I496">
        <v>90</v>
      </c>
      <c r="J496" s="2">
        <v>1</v>
      </c>
      <c r="K496" t="s">
        <v>41</v>
      </c>
      <c r="L496" t="s">
        <v>105</v>
      </c>
    </row>
    <row r="497" spans="1:12" x14ac:dyDescent="0.3">
      <c r="A497">
        <v>93435</v>
      </c>
      <c r="B497" t="s">
        <v>494</v>
      </c>
      <c r="C497" t="s">
        <v>43</v>
      </c>
      <c r="D497" t="s">
        <v>54</v>
      </c>
      <c r="E497" t="s">
        <v>54</v>
      </c>
      <c r="F497" t="s">
        <v>149</v>
      </c>
      <c r="G497" s="1" t="s">
        <v>16</v>
      </c>
      <c r="H497">
        <v>1</v>
      </c>
      <c r="I497">
        <v>90</v>
      </c>
      <c r="J497" s="2">
        <v>1</v>
      </c>
      <c r="K497" t="s">
        <v>42</v>
      </c>
      <c r="L497" t="s">
        <v>105</v>
      </c>
    </row>
    <row r="498" spans="1:12" x14ac:dyDescent="0.3">
      <c r="A498">
        <v>93436</v>
      </c>
      <c r="B498" t="s">
        <v>494</v>
      </c>
      <c r="C498" t="s">
        <v>43</v>
      </c>
      <c r="D498" t="s">
        <v>54</v>
      </c>
      <c r="E498" t="s">
        <v>54</v>
      </c>
      <c r="F498" t="s">
        <v>149</v>
      </c>
      <c r="G498" s="1" t="s">
        <v>16</v>
      </c>
      <c r="H498">
        <v>7168</v>
      </c>
      <c r="I498">
        <v>629837</v>
      </c>
      <c r="J498" s="2">
        <v>6998.1888888888889</v>
      </c>
      <c r="K498" t="s">
        <v>43</v>
      </c>
      <c r="L498" t="s">
        <v>105</v>
      </c>
    </row>
    <row r="499" spans="1:12" x14ac:dyDescent="0.3">
      <c r="A499">
        <v>93437</v>
      </c>
      <c r="B499" t="s">
        <v>494</v>
      </c>
      <c r="C499" t="s">
        <v>43</v>
      </c>
      <c r="D499" t="s">
        <v>54</v>
      </c>
      <c r="E499" t="s">
        <v>54</v>
      </c>
      <c r="F499" t="s">
        <v>149</v>
      </c>
      <c r="G499" s="1" t="s">
        <v>16</v>
      </c>
      <c r="H499">
        <v>1</v>
      </c>
      <c r="I499">
        <v>90</v>
      </c>
      <c r="J499" s="2">
        <v>1</v>
      </c>
      <c r="K499" t="s">
        <v>68</v>
      </c>
      <c r="L499" t="s">
        <v>105</v>
      </c>
    </row>
    <row r="500" spans="1:12" x14ac:dyDescent="0.3">
      <c r="A500">
        <v>93438</v>
      </c>
      <c r="B500" t="s">
        <v>494</v>
      </c>
      <c r="C500" t="s">
        <v>43</v>
      </c>
      <c r="D500" t="s">
        <v>54</v>
      </c>
      <c r="E500" t="s">
        <v>54</v>
      </c>
      <c r="F500" t="s">
        <v>149</v>
      </c>
      <c r="G500" s="1" t="s">
        <v>16</v>
      </c>
      <c r="H500">
        <v>1</v>
      </c>
      <c r="I500">
        <v>90</v>
      </c>
      <c r="J500" s="2">
        <v>1</v>
      </c>
      <c r="K500" t="s">
        <v>72</v>
      </c>
      <c r="L500" t="s">
        <v>105</v>
      </c>
    </row>
    <row r="501" spans="1:12" x14ac:dyDescent="0.3">
      <c r="A501">
        <v>93439</v>
      </c>
      <c r="B501" t="s">
        <v>494</v>
      </c>
      <c r="C501" t="s">
        <v>43</v>
      </c>
      <c r="D501" t="s">
        <v>54</v>
      </c>
      <c r="E501" t="s">
        <v>54</v>
      </c>
      <c r="F501" t="s">
        <v>149</v>
      </c>
      <c r="G501" s="1" t="s">
        <v>16</v>
      </c>
      <c r="H501">
        <v>3</v>
      </c>
      <c r="I501">
        <v>270</v>
      </c>
      <c r="J501" s="2">
        <v>3</v>
      </c>
      <c r="K501" t="s">
        <v>73</v>
      </c>
      <c r="L501" t="s">
        <v>105</v>
      </c>
    </row>
    <row r="502" spans="1:12" x14ac:dyDescent="0.3">
      <c r="A502">
        <v>93440</v>
      </c>
      <c r="B502" t="s">
        <v>494</v>
      </c>
      <c r="C502" t="s">
        <v>43</v>
      </c>
      <c r="D502" t="s">
        <v>54</v>
      </c>
      <c r="E502" t="s">
        <v>54</v>
      </c>
      <c r="F502" t="s">
        <v>149</v>
      </c>
      <c r="G502" s="1" t="s">
        <v>16</v>
      </c>
      <c r="H502">
        <v>3</v>
      </c>
      <c r="I502">
        <v>270</v>
      </c>
      <c r="J502" s="2">
        <v>3</v>
      </c>
      <c r="K502" t="s">
        <v>74</v>
      </c>
      <c r="L502" t="s">
        <v>105</v>
      </c>
    </row>
    <row r="503" spans="1:12" x14ac:dyDescent="0.3">
      <c r="A503">
        <v>93441</v>
      </c>
      <c r="B503" t="s">
        <v>494</v>
      </c>
      <c r="C503" t="s">
        <v>43</v>
      </c>
      <c r="D503" t="s">
        <v>54</v>
      </c>
      <c r="E503" t="s">
        <v>54</v>
      </c>
      <c r="F503" t="s">
        <v>149</v>
      </c>
      <c r="G503" s="1" t="s">
        <v>16</v>
      </c>
      <c r="H503">
        <v>2</v>
      </c>
      <c r="I503">
        <v>180</v>
      </c>
      <c r="J503" s="2">
        <v>2</v>
      </c>
      <c r="K503" t="s">
        <v>75</v>
      </c>
      <c r="L503" t="s">
        <v>105</v>
      </c>
    </row>
    <row r="504" spans="1:12" x14ac:dyDescent="0.3">
      <c r="A504">
        <v>93442</v>
      </c>
      <c r="B504" t="s">
        <v>494</v>
      </c>
      <c r="C504" t="s">
        <v>43</v>
      </c>
      <c r="D504" t="s">
        <v>54</v>
      </c>
      <c r="E504" t="s">
        <v>54</v>
      </c>
      <c r="F504" t="s">
        <v>149</v>
      </c>
      <c r="G504" s="1" t="s">
        <v>16</v>
      </c>
      <c r="H504">
        <v>2</v>
      </c>
      <c r="I504">
        <v>180</v>
      </c>
      <c r="J504" s="2">
        <v>2</v>
      </c>
      <c r="K504" t="s">
        <v>76</v>
      </c>
      <c r="L504" t="s">
        <v>105</v>
      </c>
    </row>
    <row r="505" spans="1:12" x14ac:dyDescent="0.3">
      <c r="A505">
        <v>93443</v>
      </c>
      <c r="B505" t="s">
        <v>494</v>
      </c>
      <c r="C505" t="s">
        <v>43</v>
      </c>
      <c r="D505" t="s">
        <v>54</v>
      </c>
      <c r="E505" t="s">
        <v>54</v>
      </c>
      <c r="F505" t="s">
        <v>149</v>
      </c>
      <c r="G505" s="1" t="s">
        <v>16</v>
      </c>
      <c r="H505">
        <v>3</v>
      </c>
      <c r="I505">
        <v>270</v>
      </c>
      <c r="J505" s="2">
        <v>3</v>
      </c>
      <c r="K505" t="s">
        <v>80</v>
      </c>
      <c r="L505" t="s">
        <v>105</v>
      </c>
    </row>
    <row r="506" spans="1:12" x14ac:dyDescent="0.3">
      <c r="A506">
        <v>93444</v>
      </c>
      <c r="B506" t="s">
        <v>494</v>
      </c>
      <c r="C506" t="s">
        <v>43</v>
      </c>
      <c r="D506" t="s">
        <v>54</v>
      </c>
      <c r="E506" t="s">
        <v>54</v>
      </c>
      <c r="F506" t="s">
        <v>149</v>
      </c>
      <c r="G506" s="1" t="s">
        <v>16</v>
      </c>
      <c r="H506">
        <v>1</v>
      </c>
      <c r="I506">
        <v>90</v>
      </c>
      <c r="J506" s="2">
        <v>1</v>
      </c>
      <c r="K506" t="s">
        <v>81</v>
      </c>
      <c r="L506" t="s">
        <v>105</v>
      </c>
    </row>
    <row r="507" spans="1:12" x14ac:dyDescent="0.3">
      <c r="A507">
        <v>93445</v>
      </c>
      <c r="B507" t="s">
        <v>494</v>
      </c>
      <c r="C507" t="s">
        <v>43</v>
      </c>
      <c r="D507" t="s">
        <v>54</v>
      </c>
      <c r="E507" t="s">
        <v>54</v>
      </c>
      <c r="F507" t="s">
        <v>149</v>
      </c>
      <c r="G507" s="1" t="s">
        <v>16</v>
      </c>
      <c r="H507">
        <v>4</v>
      </c>
      <c r="I507">
        <v>360</v>
      </c>
      <c r="J507" s="2">
        <v>4</v>
      </c>
      <c r="K507" t="s">
        <v>82</v>
      </c>
      <c r="L507" t="s">
        <v>105</v>
      </c>
    </row>
    <row r="508" spans="1:12" x14ac:dyDescent="0.3">
      <c r="A508">
        <v>93446</v>
      </c>
      <c r="B508" t="s">
        <v>494</v>
      </c>
      <c r="C508" t="s">
        <v>43</v>
      </c>
      <c r="D508" t="s">
        <v>55</v>
      </c>
      <c r="E508" t="s">
        <v>55</v>
      </c>
      <c r="F508" t="s">
        <v>150</v>
      </c>
      <c r="G508" s="1" t="s">
        <v>17</v>
      </c>
      <c r="H508">
        <v>8138</v>
      </c>
      <c r="I508">
        <v>719605</v>
      </c>
      <c r="J508" s="2">
        <v>7995.6111111111113</v>
      </c>
      <c r="K508" t="s">
        <v>43</v>
      </c>
      <c r="L508" t="s">
        <v>105</v>
      </c>
    </row>
    <row r="509" spans="1:12" x14ac:dyDescent="0.3">
      <c r="A509">
        <v>93447</v>
      </c>
      <c r="B509" t="s">
        <v>494</v>
      </c>
      <c r="C509" t="s">
        <v>43</v>
      </c>
      <c r="D509" t="s">
        <v>55</v>
      </c>
      <c r="E509" t="s">
        <v>55</v>
      </c>
      <c r="F509" t="s">
        <v>150</v>
      </c>
      <c r="G509" s="1" t="s">
        <v>12</v>
      </c>
      <c r="H509">
        <v>1</v>
      </c>
      <c r="I509">
        <v>90</v>
      </c>
      <c r="J509" s="2">
        <v>1</v>
      </c>
      <c r="K509" t="s">
        <v>42</v>
      </c>
      <c r="L509" t="s">
        <v>105</v>
      </c>
    </row>
    <row r="510" spans="1:12" x14ac:dyDescent="0.3">
      <c r="A510">
        <v>93448</v>
      </c>
      <c r="B510" t="s">
        <v>494</v>
      </c>
      <c r="C510" t="s">
        <v>43</v>
      </c>
      <c r="D510" t="s">
        <v>55</v>
      </c>
      <c r="E510" t="s">
        <v>55</v>
      </c>
      <c r="F510" t="s">
        <v>150</v>
      </c>
      <c r="G510" s="1" t="s">
        <v>12</v>
      </c>
      <c r="H510">
        <v>17536</v>
      </c>
      <c r="I510">
        <v>1563610</v>
      </c>
      <c r="J510" s="2">
        <v>17373.444444444445</v>
      </c>
      <c r="K510" t="s">
        <v>43</v>
      </c>
      <c r="L510" t="s">
        <v>105</v>
      </c>
    </row>
    <row r="511" spans="1:12" x14ac:dyDescent="0.3">
      <c r="A511">
        <v>93449</v>
      </c>
      <c r="B511" t="s">
        <v>494</v>
      </c>
      <c r="C511" t="s">
        <v>43</v>
      </c>
      <c r="D511" t="s">
        <v>55</v>
      </c>
      <c r="E511" t="s">
        <v>55</v>
      </c>
      <c r="F511" t="s">
        <v>150</v>
      </c>
      <c r="G511" s="1" t="s">
        <v>12</v>
      </c>
      <c r="H511">
        <v>1</v>
      </c>
      <c r="I511">
        <v>49</v>
      </c>
      <c r="J511" s="2">
        <v>0.5444444444444444</v>
      </c>
      <c r="K511" t="s">
        <v>87</v>
      </c>
      <c r="L511" t="s">
        <v>105</v>
      </c>
    </row>
    <row r="512" spans="1:12" x14ac:dyDescent="0.3">
      <c r="A512">
        <v>93450</v>
      </c>
      <c r="B512" t="s">
        <v>494</v>
      </c>
      <c r="C512" t="s">
        <v>43</v>
      </c>
      <c r="D512" t="s">
        <v>55</v>
      </c>
      <c r="E512" t="s">
        <v>55</v>
      </c>
      <c r="F512" t="s">
        <v>150</v>
      </c>
      <c r="G512" s="1" t="s">
        <v>13</v>
      </c>
      <c r="H512">
        <v>1</v>
      </c>
      <c r="I512">
        <v>90</v>
      </c>
      <c r="J512" s="2">
        <v>1</v>
      </c>
      <c r="K512" t="s">
        <v>11</v>
      </c>
      <c r="L512" t="s">
        <v>105</v>
      </c>
    </row>
    <row r="513" spans="1:12" x14ac:dyDescent="0.3">
      <c r="A513">
        <v>93451</v>
      </c>
      <c r="B513" t="s">
        <v>494</v>
      </c>
      <c r="C513" t="s">
        <v>43</v>
      </c>
      <c r="D513" t="s">
        <v>55</v>
      </c>
      <c r="E513" t="s">
        <v>55</v>
      </c>
      <c r="F513" t="s">
        <v>150</v>
      </c>
      <c r="G513" s="1" t="s">
        <v>13</v>
      </c>
      <c r="H513">
        <v>2</v>
      </c>
      <c r="I513">
        <v>121</v>
      </c>
      <c r="J513" s="2">
        <v>1.3444444444444446</v>
      </c>
      <c r="K513" t="s">
        <v>40</v>
      </c>
      <c r="L513" t="s">
        <v>105</v>
      </c>
    </row>
    <row r="514" spans="1:12" x14ac:dyDescent="0.3">
      <c r="A514">
        <v>93452</v>
      </c>
      <c r="B514" t="s">
        <v>494</v>
      </c>
      <c r="C514" t="s">
        <v>43</v>
      </c>
      <c r="D514" t="s">
        <v>55</v>
      </c>
      <c r="E514" t="s">
        <v>55</v>
      </c>
      <c r="F514" t="s">
        <v>150</v>
      </c>
      <c r="G514" s="1" t="s">
        <v>13</v>
      </c>
      <c r="H514">
        <v>1</v>
      </c>
      <c r="I514">
        <v>90</v>
      </c>
      <c r="J514" s="2">
        <v>1</v>
      </c>
      <c r="K514" t="s">
        <v>41</v>
      </c>
      <c r="L514" t="s">
        <v>105</v>
      </c>
    </row>
    <row r="515" spans="1:12" x14ac:dyDescent="0.3">
      <c r="A515">
        <v>93453</v>
      </c>
      <c r="B515" t="s">
        <v>494</v>
      </c>
      <c r="C515" t="s">
        <v>43</v>
      </c>
      <c r="D515" t="s">
        <v>55</v>
      </c>
      <c r="E515" t="s">
        <v>55</v>
      </c>
      <c r="F515" t="s">
        <v>150</v>
      </c>
      <c r="G515" s="1" t="s">
        <v>13</v>
      </c>
      <c r="H515">
        <v>2</v>
      </c>
      <c r="I515">
        <v>149</v>
      </c>
      <c r="J515" s="2">
        <v>1.6555555555555554</v>
      </c>
      <c r="K515" t="s">
        <v>42</v>
      </c>
      <c r="L515" t="s">
        <v>105</v>
      </c>
    </row>
    <row r="516" spans="1:12" x14ac:dyDescent="0.3">
      <c r="A516">
        <v>93454</v>
      </c>
      <c r="B516" t="s">
        <v>494</v>
      </c>
      <c r="C516" t="s">
        <v>43</v>
      </c>
      <c r="D516" t="s">
        <v>55</v>
      </c>
      <c r="E516" t="s">
        <v>55</v>
      </c>
      <c r="F516" t="s">
        <v>150</v>
      </c>
      <c r="G516" s="1" t="s">
        <v>13</v>
      </c>
      <c r="H516">
        <v>3933</v>
      </c>
      <c r="I516">
        <v>331661</v>
      </c>
      <c r="J516" s="2">
        <v>3685.1222222222223</v>
      </c>
      <c r="K516" t="s">
        <v>43</v>
      </c>
      <c r="L516" t="s">
        <v>105</v>
      </c>
    </row>
    <row r="517" spans="1:12" x14ac:dyDescent="0.3">
      <c r="A517">
        <v>93455</v>
      </c>
      <c r="B517" t="s">
        <v>494</v>
      </c>
      <c r="C517" t="s">
        <v>43</v>
      </c>
      <c r="D517" t="s">
        <v>55</v>
      </c>
      <c r="E517" t="s">
        <v>55</v>
      </c>
      <c r="F517" t="s">
        <v>150</v>
      </c>
      <c r="G517" s="1" t="s">
        <v>13</v>
      </c>
      <c r="H517">
        <v>2</v>
      </c>
      <c r="I517">
        <v>143</v>
      </c>
      <c r="J517" s="2">
        <v>1.5888888888888888</v>
      </c>
      <c r="K517" t="s">
        <v>79</v>
      </c>
      <c r="L517" t="s">
        <v>105</v>
      </c>
    </row>
    <row r="518" spans="1:12" x14ac:dyDescent="0.3">
      <c r="A518">
        <v>93456</v>
      </c>
      <c r="B518" t="s">
        <v>494</v>
      </c>
      <c r="C518" t="s">
        <v>43</v>
      </c>
      <c r="D518" t="s">
        <v>55</v>
      </c>
      <c r="E518" t="s">
        <v>55</v>
      </c>
      <c r="F518" t="s">
        <v>150</v>
      </c>
      <c r="G518" s="1" t="s">
        <v>13</v>
      </c>
      <c r="H518">
        <v>1</v>
      </c>
      <c r="I518">
        <v>36</v>
      </c>
      <c r="J518" s="2">
        <v>0.4</v>
      </c>
      <c r="K518" t="s">
        <v>80</v>
      </c>
      <c r="L518" t="s">
        <v>105</v>
      </c>
    </row>
    <row r="519" spans="1:12" x14ac:dyDescent="0.3">
      <c r="A519">
        <v>93457</v>
      </c>
      <c r="B519" t="s">
        <v>494</v>
      </c>
      <c r="C519" t="s">
        <v>43</v>
      </c>
      <c r="D519" t="s">
        <v>55</v>
      </c>
      <c r="E519" t="s">
        <v>55</v>
      </c>
      <c r="F519" t="s">
        <v>150</v>
      </c>
      <c r="G519" s="1" t="s">
        <v>13</v>
      </c>
      <c r="H519">
        <v>20</v>
      </c>
      <c r="I519">
        <v>1700</v>
      </c>
      <c r="J519" s="2">
        <v>18.888888888888889</v>
      </c>
      <c r="K519" t="s">
        <v>82</v>
      </c>
      <c r="L519" t="s">
        <v>105</v>
      </c>
    </row>
    <row r="520" spans="1:12" x14ac:dyDescent="0.3">
      <c r="A520">
        <v>93458</v>
      </c>
      <c r="B520" t="s">
        <v>494</v>
      </c>
      <c r="C520" t="s">
        <v>43</v>
      </c>
      <c r="D520" t="s">
        <v>55</v>
      </c>
      <c r="E520" t="s">
        <v>55</v>
      </c>
      <c r="F520" t="s">
        <v>150</v>
      </c>
      <c r="G520" s="1" t="s">
        <v>13</v>
      </c>
      <c r="H520">
        <v>1</v>
      </c>
      <c r="I520">
        <v>90</v>
      </c>
      <c r="J520" s="2">
        <v>1</v>
      </c>
      <c r="K520" t="s">
        <v>83</v>
      </c>
      <c r="L520" t="s">
        <v>105</v>
      </c>
    </row>
    <row r="521" spans="1:12" x14ac:dyDescent="0.3">
      <c r="A521">
        <v>93459</v>
      </c>
      <c r="B521" t="s">
        <v>494</v>
      </c>
      <c r="C521" t="s">
        <v>43</v>
      </c>
      <c r="D521" t="s">
        <v>55</v>
      </c>
      <c r="E521" t="s">
        <v>55</v>
      </c>
      <c r="F521" t="s">
        <v>150</v>
      </c>
      <c r="G521" s="1" t="s">
        <v>14</v>
      </c>
      <c r="H521">
        <v>79</v>
      </c>
      <c r="I521">
        <v>6930</v>
      </c>
      <c r="J521" s="2">
        <v>77</v>
      </c>
      <c r="K521" t="s">
        <v>11</v>
      </c>
      <c r="L521" t="s">
        <v>105</v>
      </c>
    </row>
    <row r="522" spans="1:12" x14ac:dyDescent="0.3">
      <c r="A522">
        <v>93460</v>
      </c>
      <c r="B522" t="s">
        <v>494</v>
      </c>
      <c r="C522" t="s">
        <v>43</v>
      </c>
      <c r="D522" t="s">
        <v>55</v>
      </c>
      <c r="E522" t="s">
        <v>55</v>
      </c>
      <c r="F522" t="s">
        <v>150</v>
      </c>
      <c r="G522" s="1" t="s">
        <v>14</v>
      </c>
      <c r="H522">
        <v>3</v>
      </c>
      <c r="I522">
        <v>270</v>
      </c>
      <c r="J522" s="2">
        <v>3</v>
      </c>
      <c r="K522" t="s">
        <v>21</v>
      </c>
      <c r="L522" t="s">
        <v>105</v>
      </c>
    </row>
    <row r="523" spans="1:12" x14ac:dyDescent="0.3">
      <c r="A523">
        <v>93461</v>
      </c>
      <c r="B523" t="s">
        <v>494</v>
      </c>
      <c r="C523" t="s">
        <v>43</v>
      </c>
      <c r="D523" t="s">
        <v>55</v>
      </c>
      <c r="E523" t="s">
        <v>55</v>
      </c>
      <c r="F523" t="s">
        <v>150</v>
      </c>
      <c r="G523" s="1" t="s">
        <v>14</v>
      </c>
      <c r="H523">
        <v>1</v>
      </c>
      <c r="I523">
        <v>90</v>
      </c>
      <c r="J523" s="2">
        <v>1</v>
      </c>
      <c r="K523" t="s">
        <v>25</v>
      </c>
      <c r="L523" t="s">
        <v>105</v>
      </c>
    </row>
    <row r="524" spans="1:12" x14ac:dyDescent="0.3">
      <c r="A524">
        <v>93462</v>
      </c>
      <c r="B524" t="s">
        <v>494</v>
      </c>
      <c r="C524" t="s">
        <v>43</v>
      </c>
      <c r="D524" t="s">
        <v>55</v>
      </c>
      <c r="E524" t="s">
        <v>55</v>
      </c>
      <c r="F524" t="s">
        <v>150</v>
      </c>
      <c r="G524" s="1" t="s">
        <v>14</v>
      </c>
      <c r="H524">
        <v>1</v>
      </c>
      <c r="I524">
        <v>59</v>
      </c>
      <c r="J524" s="2">
        <v>0.65555555555555556</v>
      </c>
      <c r="K524" t="s">
        <v>26</v>
      </c>
      <c r="L524" t="s">
        <v>105</v>
      </c>
    </row>
    <row r="525" spans="1:12" x14ac:dyDescent="0.3">
      <c r="A525">
        <v>93463</v>
      </c>
      <c r="B525" t="s">
        <v>494</v>
      </c>
      <c r="C525" t="s">
        <v>43</v>
      </c>
      <c r="D525" t="s">
        <v>55</v>
      </c>
      <c r="E525" t="s">
        <v>55</v>
      </c>
      <c r="F525" t="s">
        <v>150</v>
      </c>
      <c r="G525" s="1" t="s">
        <v>14</v>
      </c>
      <c r="H525">
        <v>4</v>
      </c>
      <c r="I525">
        <v>360</v>
      </c>
      <c r="J525" s="2">
        <v>4</v>
      </c>
      <c r="K525" t="s">
        <v>27</v>
      </c>
      <c r="L525" t="s">
        <v>105</v>
      </c>
    </row>
    <row r="526" spans="1:12" x14ac:dyDescent="0.3">
      <c r="A526">
        <v>93464</v>
      </c>
      <c r="B526" t="s">
        <v>494</v>
      </c>
      <c r="C526" t="s">
        <v>43</v>
      </c>
      <c r="D526" t="s">
        <v>55</v>
      </c>
      <c r="E526" t="s">
        <v>55</v>
      </c>
      <c r="F526" t="s">
        <v>150</v>
      </c>
      <c r="G526" s="1" t="s">
        <v>14</v>
      </c>
      <c r="H526">
        <v>2</v>
      </c>
      <c r="I526">
        <v>180</v>
      </c>
      <c r="J526" s="2">
        <v>2</v>
      </c>
      <c r="K526" t="s">
        <v>28</v>
      </c>
      <c r="L526" t="s">
        <v>105</v>
      </c>
    </row>
    <row r="527" spans="1:12" x14ac:dyDescent="0.3">
      <c r="A527">
        <v>93465</v>
      </c>
      <c r="B527" t="s">
        <v>494</v>
      </c>
      <c r="C527" t="s">
        <v>43</v>
      </c>
      <c r="D527" t="s">
        <v>55</v>
      </c>
      <c r="E527" t="s">
        <v>55</v>
      </c>
      <c r="F527" t="s">
        <v>150</v>
      </c>
      <c r="G527" s="1" t="s">
        <v>14</v>
      </c>
      <c r="H527">
        <v>7</v>
      </c>
      <c r="I527">
        <v>630</v>
      </c>
      <c r="J527" s="2">
        <v>7</v>
      </c>
      <c r="K527" t="s">
        <v>29</v>
      </c>
      <c r="L527" t="s">
        <v>105</v>
      </c>
    </row>
    <row r="528" spans="1:12" x14ac:dyDescent="0.3">
      <c r="A528">
        <v>93466</v>
      </c>
      <c r="B528" t="s">
        <v>494</v>
      </c>
      <c r="C528" t="s">
        <v>43</v>
      </c>
      <c r="D528" t="s">
        <v>55</v>
      </c>
      <c r="E528" t="s">
        <v>55</v>
      </c>
      <c r="F528" t="s">
        <v>150</v>
      </c>
      <c r="G528" s="1" t="s">
        <v>14</v>
      </c>
      <c r="H528">
        <v>1</v>
      </c>
      <c r="I528">
        <v>90</v>
      </c>
      <c r="J528" s="2">
        <v>1</v>
      </c>
      <c r="K528" t="s">
        <v>31</v>
      </c>
      <c r="L528" t="s">
        <v>105</v>
      </c>
    </row>
    <row r="529" spans="1:12" x14ac:dyDescent="0.3">
      <c r="A529">
        <v>93467</v>
      </c>
      <c r="B529" t="s">
        <v>494</v>
      </c>
      <c r="C529" t="s">
        <v>43</v>
      </c>
      <c r="D529" t="s">
        <v>55</v>
      </c>
      <c r="E529" t="s">
        <v>55</v>
      </c>
      <c r="F529" t="s">
        <v>150</v>
      </c>
      <c r="G529" s="1" t="s">
        <v>14</v>
      </c>
      <c r="H529">
        <v>1</v>
      </c>
      <c r="I529">
        <v>90</v>
      </c>
      <c r="J529" s="2">
        <v>1</v>
      </c>
      <c r="K529" t="s">
        <v>32</v>
      </c>
      <c r="L529" t="s">
        <v>105</v>
      </c>
    </row>
    <row r="530" spans="1:12" x14ac:dyDescent="0.3">
      <c r="A530">
        <v>93468</v>
      </c>
      <c r="B530" t="s">
        <v>494</v>
      </c>
      <c r="C530" t="s">
        <v>43</v>
      </c>
      <c r="D530" t="s">
        <v>55</v>
      </c>
      <c r="E530" t="s">
        <v>55</v>
      </c>
      <c r="F530" t="s">
        <v>150</v>
      </c>
      <c r="G530" s="1" t="s">
        <v>14</v>
      </c>
      <c r="H530">
        <v>7</v>
      </c>
      <c r="I530">
        <v>630</v>
      </c>
      <c r="J530" s="2">
        <v>7</v>
      </c>
      <c r="K530" t="s">
        <v>35</v>
      </c>
      <c r="L530" t="s">
        <v>105</v>
      </c>
    </row>
    <row r="531" spans="1:12" x14ac:dyDescent="0.3">
      <c r="A531">
        <v>93469</v>
      </c>
      <c r="B531" t="s">
        <v>494</v>
      </c>
      <c r="C531" t="s">
        <v>43</v>
      </c>
      <c r="D531" t="s">
        <v>55</v>
      </c>
      <c r="E531" t="s">
        <v>55</v>
      </c>
      <c r="F531" t="s">
        <v>150</v>
      </c>
      <c r="G531" s="1" t="s">
        <v>14</v>
      </c>
      <c r="H531">
        <v>1</v>
      </c>
      <c r="I531">
        <v>90</v>
      </c>
      <c r="J531" s="2">
        <v>1</v>
      </c>
      <c r="K531" t="s">
        <v>37</v>
      </c>
      <c r="L531" t="s">
        <v>105</v>
      </c>
    </row>
    <row r="532" spans="1:12" x14ac:dyDescent="0.3">
      <c r="A532">
        <v>93470</v>
      </c>
      <c r="B532" t="s">
        <v>494</v>
      </c>
      <c r="C532" t="s">
        <v>43</v>
      </c>
      <c r="D532" t="s">
        <v>55</v>
      </c>
      <c r="E532" t="s">
        <v>55</v>
      </c>
      <c r="F532" t="s">
        <v>150</v>
      </c>
      <c r="G532" s="1" t="s">
        <v>14</v>
      </c>
      <c r="H532">
        <v>1</v>
      </c>
      <c r="I532">
        <v>90</v>
      </c>
      <c r="J532" s="2">
        <v>1</v>
      </c>
      <c r="K532" t="s">
        <v>39</v>
      </c>
      <c r="L532" t="s">
        <v>105</v>
      </c>
    </row>
    <row r="533" spans="1:12" x14ac:dyDescent="0.3">
      <c r="A533">
        <v>93471</v>
      </c>
      <c r="B533" t="s">
        <v>494</v>
      </c>
      <c r="C533" t="s">
        <v>43</v>
      </c>
      <c r="D533" t="s">
        <v>55</v>
      </c>
      <c r="E533" t="s">
        <v>55</v>
      </c>
      <c r="F533" t="s">
        <v>150</v>
      </c>
      <c r="G533" s="1" t="s">
        <v>14</v>
      </c>
      <c r="H533">
        <v>43</v>
      </c>
      <c r="I533">
        <v>3628</v>
      </c>
      <c r="J533" s="2">
        <v>40.31111111111111</v>
      </c>
      <c r="K533" t="s">
        <v>40</v>
      </c>
      <c r="L533" t="s">
        <v>105</v>
      </c>
    </row>
    <row r="534" spans="1:12" x14ac:dyDescent="0.3">
      <c r="A534">
        <v>93472</v>
      </c>
      <c r="B534" t="s">
        <v>494</v>
      </c>
      <c r="C534" t="s">
        <v>43</v>
      </c>
      <c r="D534" t="s">
        <v>55</v>
      </c>
      <c r="E534" t="s">
        <v>55</v>
      </c>
      <c r="F534" t="s">
        <v>150</v>
      </c>
      <c r="G534" s="1" t="s">
        <v>14</v>
      </c>
      <c r="H534">
        <v>6</v>
      </c>
      <c r="I534">
        <v>509</v>
      </c>
      <c r="J534" s="2">
        <v>5.6555555555555559</v>
      </c>
      <c r="K534" t="s">
        <v>41</v>
      </c>
      <c r="L534" t="s">
        <v>105</v>
      </c>
    </row>
    <row r="535" spans="1:12" x14ac:dyDescent="0.3">
      <c r="A535">
        <v>93473</v>
      </c>
      <c r="B535" t="s">
        <v>494</v>
      </c>
      <c r="C535" t="s">
        <v>43</v>
      </c>
      <c r="D535" t="s">
        <v>55</v>
      </c>
      <c r="E535" t="s">
        <v>55</v>
      </c>
      <c r="F535" t="s">
        <v>150</v>
      </c>
      <c r="G535" s="1" t="s">
        <v>14</v>
      </c>
      <c r="H535">
        <v>32</v>
      </c>
      <c r="I535">
        <v>2872</v>
      </c>
      <c r="J535" s="2">
        <v>31.911111111111111</v>
      </c>
      <c r="K535" t="s">
        <v>42</v>
      </c>
      <c r="L535" t="s">
        <v>105</v>
      </c>
    </row>
    <row r="536" spans="1:12" x14ac:dyDescent="0.3">
      <c r="A536">
        <v>93474</v>
      </c>
      <c r="B536" t="s">
        <v>494</v>
      </c>
      <c r="C536" t="s">
        <v>43</v>
      </c>
      <c r="D536" t="s">
        <v>55</v>
      </c>
      <c r="E536" t="s">
        <v>55</v>
      </c>
      <c r="F536" t="s">
        <v>150</v>
      </c>
      <c r="G536" s="1" t="s">
        <v>14</v>
      </c>
      <c r="H536">
        <v>27695</v>
      </c>
      <c r="I536">
        <v>2389774</v>
      </c>
      <c r="J536" s="2">
        <v>26553.044444444444</v>
      </c>
      <c r="K536" t="s">
        <v>43</v>
      </c>
      <c r="L536" t="s">
        <v>105</v>
      </c>
    </row>
    <row r="537" spans="1:12" x14ac:dyDescent="0.3">
      <c r="A537">
        <v>93475</v>
      </c>
      <c r="B537" t="s">
        <v>494</v>
      </c>
      <c r="C537" t="s">
        <v>43</v>
      </c>
      <c r="D537" t="s">
        <v>55</v>
      </c>
      <c r="E537" t="s">
        <v>55</v>
      </c>
      <c r="F537" t="s">
        <v>150</v>
      </c>
      <c r="G537" s="1" t="s">
        <v>14</v>
      </c>
      <c r="H537">
        <v>2</v>
      </c>
      <c r="I537">
        <v>180</v>
      </c>
      <c r="J537" s="2">
        <v>2</v>
      </c>
      <c r="K537" t="s">
        <v>68</v>
      </c>
      <c r="L537" t="s">
        <v>105</v>
      </c>
    </row>
    <row r="538" spans="1:12" x14ac:dyDescent="0.3">
      <c r="A538">
        <v>93476</v>
      </c>
      <c r="B538" t="s">
        <v>494</v>
      </c>
      <c r="C538" t="s">
        <v>43</v>
      </c>
      <c r="D538" t="s">
        <v>55</v>
      </c>
      <c r="E538" t="s">
        <v>55</v>
      </c>
      <c r="F538" t="s">
        <v>150</v>
      </c>
      <c r="G538" s="1" t="s">
        <v>14</v>
      </c>
      <c r="H538">
        <v>18</v>
      </c>
      <c r="I538">
        <v>1558</v>
      </c>
      <c r="J538" s="2">
        <v>17.31111111111111</v>
      </c>
      <c r="K538" t="s">
        <v>69</v>
      </c>
      <c r="L538" t="s">
        <v>105</v>
      </c>
    </row>
    <row r="539" spans="1:12" x14ac:dyDescent="0.3">
      <c r="A539">
        <v>93477</v>
      </c>
      <c r="B539" t="s">
        <v>494</v>
      </c>
      <c r="C539" t="s">
        <v>43</v>
      </c>
      <c r="D539" t="s">
        <v>55</v>
      </c>
      <c r="E539" t="s">
        <v>55</v>
      </c>
      <c r="F539" t="s">
        <v>150</v>
      </c>
      <c r="G539" s="1" t="s">
        <v>14</v>
      </c>
      <c r="H539">
        <v>4</v>
      </c>
      <c r="I539">
        <v>360</v>
      </c>
      <c r="J539" s="2">
        <v>4</v>
      </c>
      <c r="K539" t="s">
        <v>70</v>
      </c>
      <c r="L539" t="s">
        <v>105</v>
      </c>
    </row>
    <row r="540" spans="1:12" x14ac:dyDescent="0.3">
      <c r="A540">
        <v>93478</v>
      </c>
      <c r="B540" t="s">
        <v>494</v>
      </c>
      <c r="C540" t="s">
        <v>43</v>
      </c>
      <c r="D540" t="s">
        <v>55</v>
      </c>
      <c r="E540" t="s">
        <v>55</v>
      </c>
      <c r="F540" t="s">
        <v>150</v>
      </c>
      <c r="G540" s="1" t="s">
        <v>14</v>
      </c>
      <c r="H540">
        <v>1</v>
      </c>
      <c r="I540">
        <v>90</v>
      </c>
      <c r="J540" s="2">
        <v>1</v>
      </c>
      <c r="K540" t="s">
        <v>71</v>
      </c>
      <c r="L540" t="s">
        <v>105</v>
      </c>
    </row>
    <row r="541" spans="1:12" x14ac:dyDescent="0.3">
      <c r="A541">
        <v>93479</v>
      </c>
      <c r="B541" t="s">
        <v>494</v>
      </c>
      <c r="C541" t="s">
        <v>43</v>
      </c>
      <c r="D541" t="s">
        <v>55</v>
      </c>
      <c r="E541" t="s">
        <v>55</v>
      </c>
      <c r="F541" t="s">
        <v>150</v>
      </c>
      <c r="G541" s="1" t="s">
        <v>14</v>
      </c>
      <c r="H541">
        <v>5</v>
      </c>
      <c r="I541">
        <v>378</v>
      </c>
      <c r="J541" s="2">
        <v>4.2</v>
      </c>
      <c r="K541" t="s">
        <v>73</v>
      </c>
      <c r="L541" t="s">
        <v>105</v>
      </c>
    </row>
    <row r="542" spans="1:12" x14ac:dyDescent="0.3">
      <c r="A542">
        <v>93480</v>
      </c>
      <c r="B542" t="s">
        <v>494</v>
      </c>
      <c r="C542" t="s">
        <v>43</v>
      </c>
      <c r="D542" t="s">
        <v>55</v>
      </c>
      <c r="E542" t="s">
        <v>55</v>
      </c>
      <c r="F542" t="s">
        <v>150</v>
      </c>
      <c r="G542" s="1" t="s">
        <v>14</v>
      </c>
      <c r="H542">
        <v>2</v>
      </c>
      <c r="I542">
        <v>180</v>
      </c>
      <c r="J542" s="2">
        <v>2</v>
      </c>
      <c r="K542" t="s">
        <v>75</v>
      </c>
      <c r="L542" t="s">
        <v>105</v>
      </c>
    </row>
    <row r="543" spans="1:12" x14ac:dyDescent="0.3">
      <c r="A543">
        <v>93481</v>
      </c>
      <c r="B543" t="s">
        <v>494</v>
      </c>
      <c r="C543" t="s">
        <v>43</v>
      </c>
      <c r="D543" t="s">
        <v>55</v>
      </c>
      <c r="E543" t="s">
        <v>55</v>
      </c>
      <c r="F543" t="s">
        <v>150</v>
      </c>
      <c r="G543" s="1" t="s">
        <v>14</v>
      </c>
      <c r="H543">
        <v>2</v>
      </c>
      <c r="I543">
        <v>180</v>
      </c>
      <c r="J543" s="2">
        <v>2</v>
      </c>
      <c r="K543" t="s">
        <v>78</v>
      </c>
      <c r="L543" t="s">
        <v>105</v>
      </c>
    </row>
    <row r="544" spans="1:12" x14ac:dyDescent="0.3">
      <c r="A544">
        <v>93482</v>
      </c>
      <c r="B544" t="s">
        <v>494</v>
      </c>
      <c r="C544" t="s">
        <v>43</v>
      </c>
      <c r="D544" t="s">
        <v>55</v>
      </c>
      <c r="E544" t="s">
        <v>55</v>
      </c>
      <c r="F544" t="s">
        <v>150</v>
      </c>
      <c r="G544" s="1" t="s">
        <v>14</v>
      </c>
      <c r="H544">
        <v>50</v>
      </c>
      <c r="I544">
        <v>4117</v>
      </c>
      <c r="J544" s="2">
        <v>45.744444444444447</v>
      </c>
      <c r="K544" t="s">
        <v>79</v>
      </c>
      <c r="L544" t="s">
        <v>105</v>
      </c>
    </row>
    <row r="545" spans="1:12" x14ac:dyDescent="0.3">
      <c r="A545">
        <v>93483</v>
      </c>
      <c r="B545" t="s">
        <v>494</v>
      </c>
      <c r="C545" t="s">
        <v>43</v>
      </c>
      <c r="D545" t="s">
        <v>55</v>
      </c>
      <c r="E545" t="s">
        <v>55</v>
      </c>
      <c r="F545" t="s">
        <v>150</v>
      </c>
      <c r="G545" s="1" t="s">
        <v>14</v>
      </c>
      <c r="H545">
        <v>9</v>
      </c>
      <c r="I545">
        <v>810</v>
      </c>
      <c r="J545" s="2">
        <v>9</v>
      </c>
      <c r="K545" t="s">
        <v>80</v>
      </c>
      <c r="L545" t="s">
        <v>105</v>
      </c>
    </row>
    <row r="546" spans="1:12" x14ac:dyDescent="0.3">
      <c r="A546">
        <v>93484</v>
      </c>
      <c r="B546" t="s">
        <v>494</v>
      </c>
      <c r="C546" t="s">
        <v>43</v>
      </c>
      <c r="D546" t="s">
        <v>55</v>
      </c>
      <c r="E546" t="s">
        <v>55</v>
      </c>
      <c r="F546" t="s">
        <v>150</v>
      </c>
      <c r="G546" s="1" t="s">
        <v>14</v>
      </c>
      <c r="H546">
        <v>2</v>
      </c>
      <c r="I546">
        <v>180</v>
      </c>
      <c r="J546" s="2">
        <v>2</v>
      </c>
      <c r="K546" t="s">
        <v>81</v>
      </c>
      <c r="L546" t="s">
        <v>105</v>
      </c>
    </row>
    <row r="547" spans="1:12" x14ac:dyDescent="0.3">
      <c r="A547">
        <v>93485</v>
      </c>
      <c r="B547" t="s">
        <v>494</v>
      </c>
      <c r="C547" t="s">
        <v>43</v>
      </c>
      <c r="D547" t="s">
        <v>55</v>
      </c>
      <c r="E547" t="s">
        <v>55</v>
      </c>
      <c r="F547" t="s">
        <v>150</v>
      </c>
      <c r="G547" s="1" t="s">
        <v>14</v>
      </c>
      <c r="H547">
        <v>240</v>
      </c>
      <c r="I547">
        <v>20287</v>
      </c>
      <c r="J547" s="2">
        <v>225.4111111111111</v>
      </c>
      <c r="K547" t="s">
        <v>82</v>
      </c>
      <c r="L547" t="s">
        <v>105</v>
      </c>
    </row>
    <row r="548" spans="1:12" x14ac:dyDescent="0.3">
      <c r="A548">
        <v>93486</v>
      </c>
      <c r="B548" t="s">
        <v>494</v>
      </c>
      <c r="C548" t="s">
        <v>43</v>
      </c>
      <c r="D548" t="s">
        <v>55</v>
      </c>
      <c r="E548" t="s">
        <v>55</v>
      </c>
      <c r="F548" t="s">
        <v>150</v>
      </c>
      <c r="G548" s="1" t="s">
        <v>14</v>
      </c>
      <c r="H548">
        <v>8</v>
      </c>
      <c r="I548">
        <v>720</v>
      </c>
      <c r="J548" s="2">
        <v>8</v>
      </c>
      <c r="K548" t="s">
        <v>83</v>
      </c>
      <c r="L548" t="s">
        <v>105</v>
      </c>
    </row>
    <row r="549" spans="1:12" x14ac:dyDescent="0.3">
      <c r="A549">
        <v>93487</v>
      </c>
      <c r="B549" t="s">
        <v>494</v>
      </c>
      <c r="C549" t="s">
        <v>43</v>
      </c>
      <c r="D549" t="s">
        <v>55</v>
      </c>
      <c r="E549" t="s">
        <v>55</v>
      </c>
      <c r="F549" t="s">
        <v>150</v>
      </c>
      <c r="G549" s="1" t="s">
        <v>15</v>
      </c>
      <c r="H549">
        <v>7</v>
      </c>
      <c r="I549">
        <v>571</v>
      </c>
      <c r="J549" s="2">
        <v>6.3444444444444441</v>
      </c>
      <c r="K549" t="s">
        <v>11</v>
      </c>
      <c r="L549" t="s">
        <v>105</v>
      </c>
    </row>
    <row r="550" spans="1:12" x14ac:dyDescent="0.3">
      <c r="A550">
        <v>93488</v>
      </c>
      <c r="B550" t="s">
        <v>494</v>
      </c>
      <c r="C550" t="s">
        <v>43</v>
      </c>
      <c r="D550" t="s">
        <v>55</v>
      </c>
      <c r="E550" t="s">
        <v>55</v>
      </c>
      <c r="F550" t="s">
        <v>150</v>
      </c>
      <c r="G550" s="1" t="s">
        <v>15</v>
      </c>
      <c r="H550">
        <v>2</v>
      </c>
      <c r="I550">
        <v>180</v>
      </c>
      <c r="J550" s="2">
        <v>2</v>
      </c>
      <c r="K550" t="s">
        <v>19</v>
      </c>
      <c r="L550" t="s">
        <v>105</v>
      </c>
    </row>
    <row r="551" spans="1:12" x14ac:dyDescent="0.3">
      <c r="A551">
        <v>93489</v>
      </c>
      <c r="B551" t="s">
        <v>494</v>
      </c>
      <c r="C551" t="s">
        <v>43</v>
      </c>
      <c r="D551" t="s">
        <v>55</v>
      </c>
      <c r="E551" t="s">
        <v>55</v>
      </c>
      <c r="F551" t="s">
        <v>150</v>
      </c>
      <c r="G551" s="1" t="s">
        <v>15</v>
      </c>
      <c r="H551">
        <v>1</v>
      </c>
      <c r="I551">
        <v>90</v>
      </c>
      <c r="J551" s="2">
        <v>1</v>
      </c>
      <c r="K551" t="s">
        <v>38</v>
      </c>
      <c r="L551" t="s">
        <v>105</v>
      </c>
    </row>
    <row r="552" spans="1:12" x14ac:dyDescent="0.3">
      <c r="A552">
        <v>93490</v>
      </c>
      <c r="B552" t="s">
        <v>494</v>
      </c>
      <c r="C552" t="s">
        <v>43</v>
      </c>
      <c r="D552" t="s">
        <v>55</v>
      </c>
      <c r="E552" t="s">
        <v>55</v>
      </c>
      <c r="F552" t="s">
        <v>150</v>
      </c>
      <c r="G552" s="1" t="s">
        <v>15</v>
      </c>
      <c r="H552">
        <v>1</v>
      </c>
      <c r="I552">
        <v>90</v>
      </c>
      <c r="J552" s="2">
        <v>1</v>
      </c>
      <c r="K552" t="s">
        <v>39</v>
      </c>
      <c r="L552" t="s">
        <v>105</v>
      </c>
    </row>
    <row r="553" spans="1:12" x14ac:dyDescent="0.3">
      <c r="A553">
        <v>93491</v>
      </c>
      <c r="B553" t="s">
        <v>494</v>
      </c>
      <c r="C553" t="s">
        <v>43</v>
      </c>
      <c r="D553" t="s">
        <v>55</v>
      </c>
      <c r="E553" t="s">
        <v>55</v>
      </c>
      <c r="F553" t="s">
        <v>150</v>
      </c>
      <c r="G553" s="1" t="s">
        <v>15</v>
      </c>
      <c r="H553">
        <v>7</v>
      </c>
      <c r="I553">
        <v>630</v>
      </c>
      <c r="J553" s="2">
        <v>7</v>
      </c>
      <c r="K553" t="s">
        <v>40</v>
      </c>
      <c r="L553" t="s">
        <v>105</v>
      </c>
    </row>
    <row r="554" spans="1:12" x14ac:dyDescent="0.3">
      <c r="A554">
        <v>93492</v>
      </c>
      <c r="B554" t="s">
        <v>494</v>
      </c>
      <c r="C554" t="s">
        <v>43</v>
      </c>
      <c r="D554" t="s">
        <v>55</v>
      </c>
      <c r="E554" t="s">
        <v>55</v>
      </c>
      <c r="F554" t="s">
        <v>150</v>
      </c>
      <c r="G554" s="1" t="s">
        <v>15</v>
      </c>
      <c r="H554">
        <v>5</v>
      </c>
      <c r="I554">
        <v>450</v>
      </c>
      <c r="J554" s="2">
        <v>5</v>
      </c>
      <c r="K554" t="s">
        <v>41</v>
      </c>
      <c r="L554" t="s">
        <v>105</v>
      </c>
    </row>
    <row r="555" spans="1:12" x14ac:dyDescent="0.3">
      <c r="A555">
        <v>93493</v>
      </c>
      <c r="B555" t="s">
        <v>494</v>
      </c>
      <c r="C555" t="s">
        <v>43</v>
      </c>
      <c r="D555" t="s">
        <v>55</v>
      </c>
      <c r="E555" t="s">
        <v>55</v>
      </c>
      <c r="F555" t="s">
        <v>150</v>
      </c>
      <c r="G555" s="1" t="s">
        <v>15</v>
      </c>
      <c r="H555">
        <v>4</v>
      </c>
      <c r="I555">
        <v>360</v>
      </c>
      <c r="J555" s="2">
        <v>4</v>
      </c>
      <c r="K555" t="s">
        <v>42</v>
      </c>
      <c r="L555" t="s">
        <v>105</v>
      </c>
    </row>
    <row r="556" spans="1:12" x14ac:dyDescent="0.3">
      <c r="A556">
        <v>93494</v>
      </c>
      <c r="B556" t="s">
        <v>494</v>
      </c>
      <c r="C556" t="s">
        <v>43</v>
      </c>
      <c r="D556" t="s">
        <v>55</v>
      </c>
      <c r="E556" t="s">
        <v>55</v>
      </c>
      <c r="F556" t="s">
        <v>150</v>
      </c>
      <c r="G556" s="1" t="s">
        <v>15</v>
      </c>
      <c r="H556">
        <v>12031</v>
      </c>
      <c r="I556">
        <v>1049079</v>
      </c>
      <c r="J556" s="2">
        <v>11656.433333333332</v>
      </c>
      <c r="K556" t="s">
        <v>43</v>
      </c>
      <c r="L556" t="s">
        <v>105</v>
      </c>
    </row>
    <row r="557" spans="1:12" x14ac:dyDescent="0.3">
      <c r="A557">
        <v>93495</v>
      </c>
      <c r="B557" t="s">
        <v>494</v>
      </c>
      <c r="C557" t="s">
        <v>43</v>
      </c>
      <c r="D557" t="s">
        <v>55</v>
      </c>
      <c r="E557" t="s">
        <v>55</v>
      </c>
      <c r="F557" t="s">
        <v>150</v>
      </c>
      <c r="G557" s="1" t="s">
        <v>15</v>
      </c>
      <c r="H557">
        <v>1</v>
      </c>
      <c r="I557">
        <v>90</v>
      </c>
      <c r="J557" s="2">
        <v>1</v>
      </c>
      <c r="K557" t="s">
        <v>68</v>
      </c>
      <c r="L557" t="s">
        <v>105</v>
      </c>
    </row>
    <row r="558" spans="1:12" x14ac:dyDescent="0.3">
      <c r="A558">
        <v>93496</v>
      </c>
      <c r="B558" t="s">
        <v>494</v>
      </c>
      <c r="C558" t="s">
        <v>43</v>
      </c>
      <c r="D558" t="s">
        <v>55</v>
      </c>
      <c r="E558" t="s">
        <v>55</v>
      </c>
      <c r="F558" t="s">
        <v>150</v>
      </c>
      <c r="G558" s="1" t="s">
        <v>15</v>
      </c>
      <c r="H558">
        <v>6</v>
      </c>
      <c r="I558">
        <v>540</v>
      </c>
      <c r="J558" s="2">
        <v>6</v>
      </c>
      <c r="K558" t="s">
        <v>69</v>
      </c>
      <c r="L558" t="s">
        <v>105</v>
      </c>
    </row>
    <row r="559" spans="1:12" x14ac:dyDescent="0.3">
      <c r="A559">
        <v>93497</v>
      </c>
      <c r="B559" t="s">
        <v>494</v>
      </c>
      <c r="C559" t="s">
        <v>43</v>
      </c>
      <c r="D559" t="s">
        <v>55</v>
      </c>
      <c r="E559" t="s">
        <v>55</v>
      </c>
      <c r="F559" t="s">
        <v>150</v>
      </c>
      <c r="G559" s="1" t="s">
        <v>15</v>
      </c>
      <c r="H559">
        <v>1</v>
      </c>
      <c r="I559">
        <v>90</v>
      </c>
      <c r="J559" s="2">
        <v>1</v>
      </c>
      <c r="K559" t="s">
        <v>71</v>
      </c>
      <c r="L559" t="s">
        <v>105</v>
      </c>
    </row>
    <row r="560" spans="1:12" x14ac:dyDescent="0.3">
      <c r="A560">
        <v>93498</v>
      </c>
      <c r="B560" t="s">
        <v>494</v>
      </c>
      <c r="C560" t="s">
        <v>43</v>
      </c>
      <c r="D560" t="s">
        <v>55</v>
      </c>
      <c r="E560" t="s">
        <v>55</v>
      </c>
      <c r="F560" t="s">
        <v>150</v>
      </c>
      <c r="G560" s="1" t="s">
        <v>15</v>
      </c>
      <c r="H560">
        <v>1</v>
      </c>
      <c r="I560">
        <v>90</v>
      </c>
      <c r="J560" s="2">
        <v>1</v>
      </c>
      <c r="K560" t="s">
        <v>72</v>
      </c>
      <c r="L560" t="s">
        <v>105</v>
      </c>
    </row>
    <row r="561" spans="1:12" x14ac:dyDescent="0.3">
      <c r="A561">
        <v>93499</v>
      </c>
      <c r="B561" t="s">
        <v>494</v>
      </c>
      <c r="C561" t="s">
        <v>43</v>
      </c>
      <c r="D561" t="s">
        <v>55</v>
      </c>
      <c r="E561" t="s">
        <v>55</v>
      </c>
      <c r="F561" t="s">
        <v>150</v>
      </c>
      <c r="G561" s="1" t="s">
        <v>15</v>
      </c>
      <c r="H561">
        <v>1</v>
      </c>
      <c r="I561">
        <v>90</v>
      </c>
      <c r="J561" s="2">
        <v>1</v>
      </c>
      <c r="K561" t="s">
        <v>74</v>
      </c>
      <c r="L561" t="s">
        <v>105</v>
      </c>
    </row>
    <row r="562" spans="1:12" x14ac:dyDescent="0.3">
      <c r="A562">
        <v>93500</v>
      </c>
      <c r="B562" t="s">
        <v>494</v>
      </c>
      <c r="C562" t="s">
        <v>43</v>
      </c>
      <c r="D562" t="s">
        <v>55</v>
      </c>
      <c r="E562" t="s">
        <v>55</v>
      </c>
      <c r="F562" t="s">
        <v>150</v>
      </c>
      <c r="G562" s="1" t="s">
        <v>15</v>
      </c>
      <c r="H562">
        <v>4</v>
      </c>
      <c r="I562">
        <v>360</v>
      </c>
      <c r="J562" s="2">
        <v>4</v>
      </c>
      <c r="K562" t="s">
        <v>75</v>
      </c>
      <c r="L562" t="s">
        <v>105</v>
      </c>
    </row>
    <row r="563" spans="1:12" x14ac:dyDescent="0.3">
      <c r="A563">
        <v>93501</v>
      </c>
      <c r="B563" t="s">
        <v>494</v>
      </c>
      <c r="C563" t="s">
        <v>43</v>
      </c>
      <c r="D563" t="s">
        <v>55</v>
      </c>
      <c r="E563" t="s">
        <v>55</v>
      </c>
      <c r="F563" t="s">
        <v>150</v>
      </c>
      <c r="G563" s="1" t="s">
        <v>15</v>
      </c>
      <c r="H563">
        <v>6</v>
      </c>
      <c r="I563">
        <v>540</v>
      </c>
      <c r="J563" s="2">
        <v>6</v>
      </c>
      <c r="K563" t="s">
        <v>76</v>
      </c>
      <c r="L563" t="s">
        <v>105</v>
      </c>
    </row>
    <row r="564" spans="1:12" x14ac:dyDescent="0.3">
      <c r="A564">
        <v>93502</v>
      </c>
      <c r="B564" t="s">
        <v>494</v>
      </c>
      <c r="C564" t="s">
        <v>43</v>
      </c>
      <c r="D564" t="s">
        <v>55</v>
      </c>
      <c r="E564" t="s">
        <v>55</v>
      </c>
      <c r="F564" t="s">
        <v>150</v>
      </c>
      <c r="G564" s="1" t="s">
        <v>15</v>
      </c>
      <c r="H564">
        <v>2</v>
      </c>
      <c r="I564">
        <v>180</v>
      </c>
      <c r="J564" s="2">
        <v>2</v>
      </c>
      <c r="K564" t="s">
        <v>79</v>
      </c>
      <c r="L564" t="s">
        <v>105</v>
      </c>
    </row>
    <row r="565" spans="1:12" x14ac:dyDescent="0.3">
      <c r="A565">
        <v>93503</v>
      </c>
      <c r="B565" t="s">
        <v>494</v>
      </c>
      <c r="C565" t="s">
        <v>43</v>
      </c>
      <c r="D565" t="s">
        <v>55</v>
      </c>
      <c r="E565" t="s">
        <v>55</v>
      </c>
      <c r="F565" t="s">
        <v>150</v>
      </c>
      <c r="G565" s="1" t="s">
        <v>15</v>
      </c>
      <c r="H565">
        <v>2</v>
      </c>
      <c r="I565">
        <v>180</v>
      </c>
      <c r="J565" s="2">
        <v>2</v>
      </c>
      <c r="K565" t="s">
        <v>80</v>
      </c>
      <c r="L565" t="s">
        <v>105</v>
      </c>
    </row>
    <row r="566" spans="1:12" x14ac:dyDescent="0.3">
      <c r="A566">
        <v>93504</v>
      </c>
      <c r="B566" t="s">
        <v>494</v>
      </c>
      <c r="C566" t="s">
        <v>43</v>
      </c>
      <c r="D566" t="s">
        <v>55</v>
      </c>
      <c r="E566" t="s">
        <v>55</v>
      </c>
      <c r="F566" t="s">
        <v>150</v>
      </c>
      <c r="G566" s="1" t="s">
        <v>15</v>
      </c>
      <c r="H566">
        <v>4</v>
      </c>
      <c r="I566">
        <v>360</v>
      </c>
      <c r="J566" s="2">
        <v>4</v>
      </c>
      <c r="K566" t="s">
        <v>81</v>
      </c>
      <c r="L566" t="s">
        <v>105</v>
      </c>
    </row>
    <row r="567" spans="1:12" x14ac:dyDescent="0.3">
      <c r="A567">
        <v>93505</v>
      </c>
      <c r="B567" t="s">
        <v>494</v>
      </c>
      <c r="C567" t="s">
        <v>43</v>
      </c>
      <c r="D567" t="s">
        <v>55</v>
      </c>
      <c r="E567" t="s">
        <v>55</v>
      </c>
      <c r="F567" t="s">
        <v>150</v>
      </c>
      <c r="G567" s="1" t="s">
        <v>15</v>
      </c>
      <c r="H567">
        <v>29</v>
      </c>
      <c r="I567">
        <v>2610</v>
      </c>
      <c r="J567" s="2">
        <v>29</v>
      </c>
      <c r="K567" t="s">
        <v>82</v>
      </c>
      <c r="L567" t="s">
        <v>105</v>
      </c>
    </row>
    <row r="568" spans="1:12" x14ac:dyDescent="0.3">
      <c r="A568">
        <v>93506</v>
      </c>
      <c r="B568" t="s">
        <v>494</v>
      </c>
      <c r="C568" t="s">
        <v>43</v>
      </c>
      <c r="D568" t="s">
        <v>55</v>
      </c>
      <c r="E568" t="s">
        <v>55</v>
      </c>
      <c r="F568" t="s">
        <v>150</v>
      </c>
      <c r="G568" s="1" t="s">
        <v>15</v>
      </c>
      <c r="H568">
        <v>1</v>
      </c>
      <c r="I568">
        <v>90</v>
      </c>
      <c r="J568" s="2">
        <v>1</v>
      </c>
      <c r="K568" t="s">
        <v>83</v>
      </c>
      <c r="L568" t="s">
        <v>105</v>
      </c>
    </row>
    <row r="569" spans="1:12" x14ac:dyDescent="0.3">
      <c r="A569">
        <v>93507</v>
      </c>
      <c r="B569" t="s">
        <v>494</v>
      </c>
      <c r="C569" t="s">
        <v>43</v>
      </c>
      <c r="D569" t="s">
        <v>55</v>
      </c>
      <c r="E569" t="s">
        <v>55</v>
      </c>
      <c r="F569" t="s">
        <v>150</v>
      </c>
      <c r="G569" s="1" t="s">
        <v>16</v>
      </c>
      <c r="H569">
        <v>2</v>
      </c>
      <c r="I569">
        <v>180</v>
      </c>
      <c r="J569" s="2">
        <v>2</v>
      </c>
      <c r="K569" t="s">
        <v>11</v>
      </c>
      <c r="L569" t="s">
        <v>105</v>
      </c>
    </row>
    <row r="570" spans="1:12" x14ac:dyDescent="0.3">
      <c r="A570">
        <v>93508</v>
      </c>
      <c r="B570" t="s">
        <v>494</v>
      </c>
      <c r="C570" t="s">
        <v>43</v>
      </c>
      <c r="D570" t="s">
        <v>55</v>
      </c>
      <c r="E570" t="s">
        <v>55</v>
      </c>
      <c r="F570" t="s">
        <v>150</v>
      </c>
      <c r="G570" s="1" t="s">
        <v>16</v>
      </c>
      <c r="H570">
        <v>3</v>
      </c>
      <c r="I570">
        <v>270</v>
      </c>
      <c r="J570" s="2">
        <v>3</v>
      </c>
      <c r="K570" t="s">
        <v>40</v>
      </c>
      <c r="L570" t="s">
        <v>105</v>
      </c>
    </row>
    <row r="571" spans="1:12" x14ac:dyDescent="0.3">
      <c r="A571">
        <v>93509</v>
      </c>
      <c r="B571" t="s">
        <v>494</v>
      </c>
      <c r="C571" t="s">
        <v>43</v>
      </c>
      <c r="D571" t="s">
        <v>55</v>
      </c>
      <c r="E571" t="s">
        <v>55</v>
      </c>
      <c r="F571" t="s">
        <v>150</v>
      </c>
      <c r="G571" s="1" t="s">
        <v>16</v>
      </c>
      <c r="H571">
        <v>1</v>
      </c>
      <c r="I571">
        <v>90</v>
      </c>
      <c r="J571" s="2">
        <v>1</v>
      </c>
      <c r="K571" t="s">
        <v>42</v>
      </c>
      <c r="L571" t="s">
        <v>105</v>
      </c>
    </row>
    <row r="572" spans="1:12" x14ac:dyDescent="0.3">
      <c r="A572">
        <v>93510</v>
      </c>
      <c r="B572" t="s">
        <v>494</v>
      </c>
      <c r="C572" t="s">
        <v>43</v>
      </c>
      <c r="D572" t="s">
        <v>55</v>
      </c>
      <c r="E572" t="s">
        <v>55</v>
      </c>
      <c r="F572" t="s">
        <v>150</v>
      </c>
      <c r="G572" s="1" t="s">
        <v>16</v>
      </c>
      <c r="H572">
        <v>16687</v>
      </c>
      <c r="I572">
        <v>1473884</v>
      </c>
      <c r="J572" s="2">
        <v>16376.488888888889</v>
      </c>
      <c r="K572" t="s">
        <v>43</v>
      </c>
      <c r="L572" t="s">
        <v>105</v>
      </c>
    </row>
    <row r="573" spans="1:12" x14ac:dyDescent="0.3">
      <c r="A573">
        <v>93511</v>
      </c>
      <c r="B573" t="s">
        <v>494</v>
      </c>
      <c r="C573" t="s">
        <v>43</v>
      </c>
      <c r="D573" t="s">
        <v>55</v>
      </c>
      <c r="E573" t="s">
        <v>55</v>
      </c>
      <c r="F573" t="s">
        <v>150</v>
      </c>
      <c r="G573" s="1" t="s">
        <v>16</v>
      </c>
      <c r="H573">
        <v>2</v>
      </c>
      <c r="I573">
        <v>180</v>
      </c>
      <c r="J573" s="2">
        <v>2</v>
      </c>
      <c r="K573" t="s">
        <v>69</v>
      </c>
      <c r="L573" t="s">
        <v>105</v>
      </c>
    </row>
    <row r="574" spans="1:12" x14ac:dyDescent="0.3">
      <c r="A574">
        <v>93512</v>
      </c>
      <c r="B574" t="s">
        <v>494</v>
      </c>
      <c r="C574" t="s">
        <v>43</v>
      </c>
      <c r="D574" t="s">
        <v>55</v>
      </c>
      <c r="E574" t="s">
        <v>55</v>
      </c>
      <c r="F574" t="s">
        <v>150</v>
      </c>
      <c r="G574" s="1" t="s">
        <v>16</v>
      </c>
      <c r="H574">
        <v>4</v>
      </c>
      <c r="I574">
        <v>360</v>
      </c>
      <c r="J574" s="2">
        <v>4</v>
      </c>
      <c r="K574" t="s">
        <v>72</v>
      </c>
      <c r="L574" t="s">
        <v>105</v>
      </c>
    </row>
    <row r="575" spans="1:12" x14ac:dyDescent="0.3">
      <c r="A575">
        <v>93513</v>
      </c>
      <c r="B575" t="s">
        <v>494</v>
      </c>
      <c r="C575" t="s">
        <v>43</v>
      </c>
      <c r="D575" t="s">
        <v>55</v>
      </c>
      <c r="E575" t="s">
        <v>55</v>
      </c>
      <c r="F575" t="s">
        <v>150</v>
      </c>
      <c r="G575" s="1" t="s">
        <v>16</v>
      </c>
      <c r="H575">
        <v>7</v>
      </c>
      <c r="I575">
        <v>630</v>
      </c>
      <c r="J575" s="2">
        <v>7</v>
      </c>
      <c r="K575" t="s">
        <v>73</v>
      </c>
      <c r="L575" t="s">
        <v>105</v>
      </c>
    </row>
    <row r="576" spans="1:12" x14ac:dyDescent="0.3">
      <c r="A576">
        <v>93514</v>
      </c>
      <c r="B576" t="s">
        <v>494</v>
      </c>
      <c r="C576" t="s">
        <v>43</v>
      </c>
      <c r="D576" t="s">
        <v>55</v>
      </c>
      <c r="E576" t="s">
        <v>55</v>
      </c>
      <c r="F576" t="s">
        <v>150</v>
      </c>
      <c r="G576" s="1" t="s">
        <v>16</v>
      </c>
      <c r="H576">
        <v>3</v>
      </c>
      <c r="I576">
        <v>239</v>
      </c>
      <c r="J576" s="2">
        <v>2.6555555555555554</v>
      </c>
      <c r="K576" t="s">
        <v>74</v>
      </c>
      <c r="L576" t="s">
        <v>105</v>
      </c>
    </row>
    <row r="577" spans="1:12" x14ac:dyDescent="0.3">
      <c r="A577">
        <v>93515</v>
      </c>
      <c r="B577" t="s">
        <v>494</v>
      </c>
      <c r="C577" t="s">
        <v>43</v>
      </c>
      <c r="D577" t="s">
        <v>55</v>
      </c>
      <c r="E577" t="s">
        <v>55</v>
      </c>
      <c r="F577" t="s">
        <v>150</v>
      </c>
      <c r="G577" s="1" t="s">
        <v>16</v>
      </c>
      <c r="H577">
        <v>3</v>
      </c>
      <c r="I577">
        <v>270</v>
      </c>
      <c r="J577" s="2">
        <v>3</v>
      </c>
      <c r="K577" t="s">
        <v>75</v>
      </c>
      <c r="L577" t="s">
        <v>105</v>
      </c>
    </row>
    <row r="578" spans="1:12" x14ac:dyDescent="0.3">
      <c r="A578">
        <v>93516</v>
      </c>
      <c r="B578" t="s">
        <v>494</v>
      </c>
      <c r="C578" t="s">
        <v>43</v>
      </c>
      <c r="D578" t="s">
        <v>55</v>
      </c>
      <c r="E578" t="s">
        <v>55</v>
      </c>
      <c r="F578" t="s">
        <v>150</v>
      </c>
      <c r="G578" s="1" t="s">
        <v>16</v>
      </c>
      <c r="H578">
        <v>2</v>
      </c>
      <c r="I578">
        <v>176</v>
      </c>
      <c r="J578" s="2">
        <v>1.9555555555555555</v>
      </c>
      <c r="K578" t="s">
        <v>76</v>
      </c>
      <c r="L578" t="s">
        <v>105</v>
      </c>
    </row>
    <row r="579" spans="1:12" x14ac:dyDescent="0.3">
      <c r="A579">
        <v>93517</v>
      </c>
      <c r="B579" t="s">
        <v>494</v>
      </c>
      <c r="C579" t="s">
        <v>43</v>
      </c>
      <c r="D579" t="s">
        <v>55</v>
      </c>
      <c r="E579" t="s">
        <v>55</v>
      </c>
      <c r="F579" t="s">
        <v>150</v>
      </c>
      <c r="G579" s="1" t="s">
        <v>16</v>
      </c>
      <c r="H579">
        <v>2</v>
      </c>
      <c r="I579">
        <v>180</v>
      </c>
      <c r="J579" s="2">
        <v>2</v>
      </c>
      <c r="K579" t="s">
        <v>77</v>
      </c>
      <c r="L579" t="s">
        <v>105</v>
      </c>
    </row>
    <row r="580" spans="1:12" x14ac:dyDescent="0.3">
      <c r="A580">
        <v>93518</v>
      </c>
      <c r="B580" t="s">
        <v>494</v>
      </c>
      <c r="C580" t="s">
        <v>43</v>
      </c>
      <c r="D580" t="s">
        <v>55</v>
      </c>
      <c r="E580" t="s">
        <v>55</v>
      </c>
      <c r="F580" t="s">
        <v>150</v>
      </c>
      <c r="G580" s="1" t="s">
        <v>16</v>
      </c>
      <c r="H580">
        <v>2</v>
      </c>
      <c r="I580">
        <v>180</v>
      </c>
      <c r="J580" s="2">
        <v>2</v>
      </c>
      <c r="K580" t="s">
        <v>81</v>
      </c>
      <c r="L580" t="s">
        <v>105</v>
      </c>
    </row>
    <row r="581" spans="1:12" x14ac:dyDescent="0.3">
      <c r="A581">
        <v>93519</v>
      </c>
      <c r="B581" t="s">
        <v>494</v>
      </c>
      <c r="C581" t="s">
        <v>43</v>
      </c>
      <c r="D581" t="s">
        <v>55</v>
      </c>
      <c r="E581" t="s">
        <v>55</v>
      </c>
      <c r="F581" t="s">
        <v>150</v>
      </c>
      <c r="G581" s="1" t="s">
        <v>16</v>
      </c>
      <c r="H581">
        <v>16</v>
      </c>
      <c r="I581">
        <v>1440</v>
      </c>
      <c r="J581" s="2">
        <v>16</v>
      </c>
      <c r="K581" t="s">
        <v>82</v>
      </c>
      <c r="L581" t="s">
        <v>105</v>
      </c>
    </row>
    <row r="582" spans="1:12" x14ac:dyDescent="0.3">
      <c r="A582">
        <v>93520</v>
      </c>
      <c r="B582" t="s">
        <v>494</v>
      </c>
      <c r="C582" t="s">
        <v>43</v>
      </c>
      <c r="D582" t="s">
        <v>56</v>
      </c>
      <c r="E582" t="s">
        <v>56</v>
      </c>
      <c r="F582" t="s">
        <v>151</v>
      </c>
      <c r="G582" s="1" t="s">
        <v>17</v>
      </c>
      <c r="H582">
        <v>3547</v>
      </c>
      <c r="I582">
        <v>312843</v>
      </c>
      <c r="J582" s="2">
        <v>3476.0333333333333</v>
      </c>
      <c r="K582" t="s">
        <v>43</v>
      </c>
      <c r="L582" t="s">
        <v>105</v>
      </c>
    </row>
    <row r="583" spans="1:12" x14ac:dyDescent="0.3">
      <c r="A583">
        <v>93521</v>
      </c>
      <c r="B583" t="s">
        <v>494</v>
      </c>
      <c r="C583" t="s">
        <v>43</v>
      </c>
      <c r="D583" t="s">
        <v>56</v>
      </c>
      <c r="E583" t="s">
        <v>56</v>
      </c>
      <c r="F583" t="s">
        <v>151</v>
      </c>
      <c r="G583" s="1" t="s">
        <v>12</v>
      </c>
      <c r="H583">
        <v>10994</v>
      </c>
      <c r="I583">
        <v>979266</v>
      </c>
      <c r="J583" s="2">
        <v>10880.733333333334</v>
      </c>
      <c r="K583" t="s">
        <v>43</v>
      </c>
      <c r="L583" t="s">
        <v>105</v>
      </c>
    </row>
    <row r="584" spans="1:12" x14ac:dyDescent="0.3">
      <c r="A584">
        <v>93522</v>
      </c>
      <c r="B584" t="s">
        <v>494</v>
      </c>
      <c r="C584" t="s">
        <v>43</v>
      </c>
      <c r="D584" t="s">
        <v>56</v>
      </c>
      <c r="E584" t="s">
        <v>56</v>
      </c>
      <c r="F584" t="s">
        <v>151</v>
      </c>
      <c r="G584" s="1" t="s">
        <v>13</v>
      </c>
      <c r="H584">
        <v>1</v>
      </c>
      <c r="I584">
        <v>90</v>
      </c>
      <c r="J584" s="2">
        <v>1</v>
      </c>
      <c r="K584" t="s">
        <v>11</v>
      </c>
      <c r="L584" t="s">
        <v>105</v>
      </c>
    </row>
    <row r="585" spans="1:12" x14ac:dyDescent="0.3">
      <c r="A585">
        <v>93523</v>
      </c>
      <c r="B585" t="s">
        <v>494</v>
      </c>
      <c r="C585" t="s">
        <v>43</v>
      </c>
      <c r="D585" t="s">
        <v>56</v>
      </c>
      <c r="E585" t="s">
        <v>56</v>
      </c>
      <c r="F585" t="s">
        <v>151</v>
      </c>
      <c r="G585" s="1" t="s">
        <v>13</v>
      </c>
      <c r="H585">
        <v>1</v>
      </c>
      <c r="I585">
        <v>90</v>
      </c>
      <c r="J585" s="2">
        <v>1</v>
      </c>
      <c r="K585" t="s">
        <v>29</v>
      </c>
      <c r="L585" t="s">
        <v>105</v>
      </c>
    </row>
    <row r="586" spans="1:12" x14ac:dyDescent="0.3">
      <c r="A586">
        <v>93524</v>
      </c>
      <c r="B586" t="s">
        <v>494</v>
      </c>
      <c r="C586" t="s">
        <v>43</v>
      </c>
      <c r="D586" t="s">
        <v>56</v>
      </c>
      <c r="E586" t="s">
        <v>56</v>
      </c>
      <c r="F586" t="s">
        <v>151</v>
      </c>
      <c r="G586" s="1" t="s">
        <v>13</v>
      </c>
      <c r="H586">
        <v>1</v>
      </c>
      <c r="I586">
        <v>90</v>
      </c>
      <c r="J586" s="2">
        <v>1</v>
      </c>
      <c r="K586" t="s">
        <v>40</v>
      </c>
      <c r="L586" t="s">
        <v>105</v>
      </c>
    </row>
    <row r="587" spans="1:12" x14ac:dyDescent="0.3">
      <c r="A587">
        <v>93525</v>
      </c>
      <c r="B587" t="s">
        <v>494</v>
      </c>
      <c r="C587" t="s">
        <v>43</v>
      </c>
      <c r="D587" t="s">
        <v>56</v>
      </c>
      <c r="E587" t="s">
        <v>56</v>
      </c>
      <c r="F587" t="s">
        <v>151</v>
      </c>
      <c r="G587" s="1" t="s">
        <v>13</v>
      </c>
      <c r="H587">
        <v>1</v>
      </c>
      <c r="I587">
        <v>90</v>
      </c>
      <c r="J587" s="2">
        <v>1</v>
      </c>
      <c r="K587" t="s">
        <v>42</v>
      </c>
      <c r="L587" t="s">
        <v>105</v>
      </c>
    </row>
    <row r="588" spans="1:12" x14ac:dyDescent="0.3">
      <c r="A588">
        <v>93526</v>
      </c>
      <c r="B588" t="s">
        <v>494</v>
      </c>
      <c r="C588" t="s">
        <v>43</v>
      </c>
      <c r="D588" t="s">
        <v>56</v>
      </c>
      <c r="E588" t="s">
        <v>56</v>
      </c>
      <c r="F588" t="s">
        <v>151</v>
      </c>
      <c r="G588" s="1" t="s">
        <v>13</v>
      </c>
      <c r="H588">
        <v>3258</v>
      </c>
      <c r="I588">
        <v>269013</v>
      </c>
      <c r="J588" s="2">
        <v>2989.0333333333333</v>
      </c>
      <c r="K588" t="s">
        <v>43</v>
      </c>
      <c r="L588" t="s">
        <v>105</v>
      </c>
    </row>
    <row r="589" spans="1:12" x14ac:dyDescent="0.3">
      <c r="A589">
        <v>93527</v>
      </c>
      <c r="B589" t="s">
        <v>494</v>
      </c>
      <c r="C589" t="s">
        <v>43</v>
      </c>
      <c r="D589" t="s">
        <v>56</v>
      </c>
      <c r="E589" t="s">
        <v>56</v>
      </c>
      <c r="F589" t="s">
        <v>151</v>
      </c>
      <c r="G589" s="1" t="s">
        <v>13</v>
      </c>
      <c r="H589">
        <v>2</v>
      </c>
      <c r="I589">
        <v>180</v>
      </c>
      <c r="J589" s="2">
        <v>2</v>
      </c>
      <c r="K589" t="s">
        <v>69</v>
      </c>
      <c r="L589" t="s">
        <v>105</v>
      </c>
    </row>
    <row r="590" spans="1:12" x14ac:dyDescent="0.3">
      <c r="A590">
        <v>93528</v>
      </c>
      <c r="B590" t="s">
        <v>494</v>
      </c>
      <c r="C590" t="s">
        <v>43</v>
      </c>
      <c r="D590" t="s">
        <v>56</v>
      </c>
      <c r="E590" t="s">
        <v>56</v>
      </c>
      <c r="F590" t="s">
        <v>151</v>
      </c>
      <c r="G590" s="1" t="s">
        <v>13</v>
      </c>
      <c r="H590">
        <v>1</v>
      </c>
      <c r="I590">
        <v>90</v>
      </c>
      <c r="J590" s="2">
        <v>1</v>
      </c>
      <c r="K590" t="s">
        <v>70</v>
      </c>
      <c r="L590" t="s">
        <v>105</v>
      </c>
    </row>
    <row r="591" spans="1:12" x14ac:dyDescent="0.3">
      <c r="A591">
        <v>93529</v>
      </c>
      <c r="B591" t="s">
        <v>494</v>
      </c>
      <c r="C591" t="s">
        <v>43</v>
      </c>
      <c r="D591" t="s">
        <v>56</v>
      </c>
      <c r="E591" t="s">
        <v>56</v>
      </c>
      <c r="F591" t="s">
        <v>151</v>
      </c>
      <c r="G591" s="1" t="s">
        <v>13</v>
      </c>
      <c r="H591">
        <v>1</v>
      </c>
      <c r="I591">
        <v>90</v>
      </c>
      <c r="J591" s="2">
        <v>1</v>
      </c>
      <c r="K591" t="s">
        <v>71</v>
      </c>
      <c r="L591" t="s">
        <v>105</v>
      </c>
    </row>
    <row r="592" spans="1:12" x14ac:dyDescent="0.3">
      <c r="A592">
        <v>93530</v>
      </c>
      <c r="B592" t="s">
        <v>494</v>
      </c>
      <c r="C592" t="s">
        <v>43</v>
      </c>
      <c r="D592" t="s">
        <v>56</v>
      </c>
      <c r="E592" t="s">
        <v>56</v>
      </c>
      <c r="F592" t="s">
        <v>151</v>
      </c>
      <c r="G592" s="1" t="s">
        <v>13</v>
      </c>
      <c r="H592">
        <v>1</v>
      </c>
      <c r="I592">
        <v>13</v>
      </c>
      <c r="J592" s="2">
        <v>0.14444444444444443</v>
      </c>
      <c r="K592" t="s">
        <v>79</v>
      </c>
      <c r="L592" t="s">
        <v>105</v>
      </c>
    </row>
    <row r="593" spans="1:12" x14ac:dyDescent="0.3">
      <c r="A593">
        <v>93531</v>
      </c>
      <c r="B593" t="s">
        <v>494</v>
      </c>
      <c r="C593" t="s">
        <v>43</v>
      </c>
      <c r="D593" t="s">
        <v>56</v>
      </c>
      <c r="E593" t="s">
        <v>56</v>
      </c>
      <c r="F593" t="s">
        <v>151</v>
      </c>
      <c r="G593" s="1" t="s">
        <v>13</v>
      </c>
      <c r="H593">
        <v>5</v>
      </c>
      <c r="I593">
        <v>248</v>
      </c>
      <c r="J593" s="2">
        <v>2.7555555555555555</v>
      </c>
      <c r="K593" t="s">
        <v>82</v>
      </c>
      <c r="L593" t="s">
        <v>105</v>
      </c>
    </row>
    <row r="594" spans="1:12" x14ac:dyDescent="0.3">
      <c r="A594">
        <v>93532</v>
      </c>
      <c r="B594" t="s">
        <v>494</v>
      </c>
      <c r="C594" t="s">
        <v>43</v>
      </c>
      <c r="D594" t="s">
        <v>56</v>
      </c>
      <c r="E594" t="s">
        <v>56</v>
      </c>
      <c r="F594" t="s">
        <v>151</v>
      </c>
      <c r="G594" s="1" t="s">
        <v>14</v>
      </c>
      <c r="H594">
        <v>37</v>
      </c>
      <c r="I594">
        <v>3035</v>
      </c>
      <c r="J594" s="2">
        <v>33.722222222222221</v>
      </c>
      <c r="K594" t="s">
        <v>11</v>
      </c>
      <c r="L594" t="s">
        <v>105</v>
      </c>
    </row>
    <row r="595" spans="1:12" x14ac:dyDescent="0.3">
      <c r="A595">
        <v>93533</v>
      </c>
      <c r="B595" t="s">
        <v>494</v>
      </c>
      <c r="C595" t="s">
        <v>43</v>
      </c>
      <c r="D595" t="s">
        <v>56</v>
      </c>
      <c r="E595" t="s">
        <v>56</v>
      </c>
      <c r="F595" t="s">
        <v>151</v>
      </c>
      <c r="G595" s="1" t="s">
        <v>14</v>
      </c>
      <c r="H595">
        <v>1</v>
      </c>
      <c r="I595">
        <v>90</v>
      </c>
      <c r="J595" s="2">
        <v>1</v>
      </c>
      <c r="K595" t="s">
        <v>23</v>
      </c>
      <c r="L595" t="s">
        <v>105</v>
      </c>
    </row>
    <row r="596" spans="1:12" x14ac:dyDescent="0.3">
      <c r="A596">
        <v>93534</v>
      </c>
      <c r="B596" t="s">
        <v>494</v>
      </c>
      <c r="C596" t="s">
        <v>43</v>
      </c>
      <c r="D596" t="s">
        <v>56</v>
      </c>
      <c r="E596" t="s">
        <v>56</v>
      </c>
      <c r="F596" t="s">
        <v>151</v>
      </c>
      <c r="G596" s="1" t="s">
        <v>14</v>
      </c>
      <c r="H596">
        <v>1</v>
      </c>
      <c r="I596">
        <v>90</v>
      </c>
      <c r="J596" s="2">
        <v>1</v>
      </c>
      <c r="K596" t="s">
        <v>25</v>
      </c>
      <c r="L596" t="s">
        <v>105</v>
      </c>
    </row>
    <row r="597" spans="1:12" x14ac:dyDescent="0.3">
      <c r="A597">
        <v>93535</v>
      </c>
      <c r="B597" t="s">
        <v>494</v>
      </c>
      <c r="C597" t="s">
        <v>43</v>
      </c>
      <c r="D597" t="s">
        <v>56</v>
      </c>
      <c r="E597" t="s">
        <v>56</v>
      </c>
      <c r="F597" t="s">
        <v>151</v>
      </c>
      <c r="G597" s="1" t="s">
        <v>14</v>
      </c>
      <c r="H597">
        <v>1</v>
      </c>
      <c r="I597">
        <v>90</v>
      </c>
      <c r="J597" s="2">
        <v>1</v>
      </c>
      <c r="K597" t="s">
        <v>27</v>
      </c>
      <c r="L597" t="s">
        <v>105</v>
      </c>
    </row>
    <row r="598" spans="1:12" x14ac:dyDescent="0.3">
      <c r="A598">
        <v>93536</v>
      </c>
      <c r="B598" t="s">
        <v>494</v>
      </c>
      <c r="C598" t="s">
        <v>43</v>
      </c>
      <c r="D598" t="s">
        <v>56</v>
      </c>
      <c r="E598" t="s">
        <v>56</v>
      </c>
      <c r="F598" t="s">
        <v>151</v>
      </c>
      <c r="G598" s="1" t="s">
        <v>14</v>
      </c>
      <c r="H598">
        <v>2</v>
      </c>
      <c r="I598">
        <v>121</v>
      </c>
      <c r="J598" s="2">
        <v>1.3444444444444446</v>
      </c>
      <c r="K598" t="s">
        <v>28</v>
      </c>
      <c r="L598" t="s">
        <v>105</v>
      </c>
    </row>
    <row r="599" spans="1:12" x14ac:dyDescent="0.3">
      <c r="A599">
        <v>93537</v>
      </c>
      <c r="B599" t="s">
        <v>494</v>
      </c>
      <c r="C599" t="s">
        <v>43</v>
      </c>
      <c r="D599" t="s">
        <v>56</v>
      </c>
      <c r="E599" t="s">
        <v>56</v>
      </c>
      <c r="F599" t="s">
        <v>151</v>
      </c>
      <c r="G599" s="1" t="s">
        <v>14</v>
      </c>
      <c r="H599">
        <v>2</v>
      </c>
      <c r="I599">
        <v>121</v>
      </c>
      <c r="J599" s="2">
        <v>1.3444444444444446</v>
      </c>
      <c r="K599" t="s">
        <v>29</v>
      </c>
      <c r="L599" t="s">
        <v>105</v>
      </c>
    </row>
    <row r="600" spans="1:12" x14ac:dyDescent="0.3">
      <c r="A600">
        <v>93538</v>
      </c>
      <c r="B600" t="s">
        <v>494</v>
      </c>
      <c r="C600" t="s">
        <v>43</v>
      </c>
      <c r="D600" t="s">
        <v>56</v>
      </c>
      <c r="E600" t="s">
        <v>56</v>
      </c>
      <c r="F600" t="s">
        <v>151</v>
      </c>
      <c r="G600" s="1" t="s">
        <v>14</v>
      </c>
      <c r="H600">
        <v>2</v>
      </c>
      <c r="I600">
        <v>180</v>
      </c>
      <c r="J600" s="2">
        <v>2</v>
      </c>
      <c r="K600" t="s">
        <v>31</v>
      </c>
      <c r="L600" t="s">
        <v>105</v>
      </c>
    </row>
    <row r="601" spans="1:12" x14ac:dyDescent="0.3">
      <c r="A601">
        <v>93539</v>
      </c>
      <c r="B601" t="s">
        <v>494</v>
      </c>
      <c r="C601" t="s">
        <v>43</v>
      </c>
      <c r="D601" t="s">
        <v>56</v>
      </c>
      <c r="E601" t="s">
        <v>56</v>
      </c>
      <c r="F601" t="s">
        <v>151</v>
      </c>
      <c r="G601" s="1" t="s">
        <v>14</v>
      </c>
      <c r="H601">
        <v>13</v>
      </c>
      <c r="I601">
        <v>1170</v>
      </c>
      <c r="J601" s="2">
        <v>13</v>
      </c>
      <c r="K601" t="s">
        <v>40</v>
      </c>
      <c r="L601" t="s">
        <v>105</v>
      </c>
    </row>
    <row r="602" spans="1:12" x14ac:dyDescent="0.3">
      <c r="A602">
        <v>93540</v>
      </c>
      <c r="B602" t="s">
        <v>494</v>
      </c>
      <c r="C602" t="s">
        <v>43</v>
      </c>
      <c r="D602" t="s">
        <v>56</v>
      </c>
      <c r="E602" t="s">
        <v>56</v>
      </c>
      <c r="F602" t="s">
        <v>151</v>
      </c>
      <c r="G602" s="1" t="s">
        <v>14</v>
      </c>
      <c r="H602">
        <v>5</v>
      </c>
      <c r="I602">
        <v>450</v>
      </c>
      <c r="J602" s="2">
        <v>5</v>
      </c>
      <c r="K602" t="s">
        <v>41</v>
      </c>
      <c r="L602" t="s">
        <v>105</v>
      </c>
    </row>
    <row r="603" spans="1:12" x14ac:dyDescent="0.3">
      <c r="A603">
        <v>93541</v>
      </c>
      <c r="B603" t="s">
        <v>494</v>
      </c>
      <c r="C603" t="s">
        <v>43</v>
      </c>
      <c r="D603" t="s">
        <v>56</v>
      </c>
      <c r="E603" t="s">
        <v>56</v>
      </c>
      <c r="F603" t="s">
        <v>151</v>
      </c>
      <c r="G603" s="1" t="s">
        <v>14</v>
      </c>
      <c r="H603">
        <v>23</v>
      </c>
      <c r="I603">
        <v>1974</v>
      </c>
      <c r="J603" s="2">
        <v>21.933333333333334</v>
      </c>
      <c r="K603" t="s">
        <v>42</v>
      </c>
      <c r="L603" t="s">
        <v>105</v>
      </c>
    </row>
    <row r="604" spans="1:12" x14ac:dyDescent="0.3">
      <c r="A604">
        <v>93542</v>
      </c>
      <c r="B604" t="s">
        <v>494</v>
      </c>
      <c r="C604" t="s">
        <v>43</v>
      </c>
      <c r="D604" t="s">
        <v>56</v>
      </c>
      <c r="E604" t="s">
        <v>56</v>
      </c>
      <c r="F604" t="s">
        <v>151</v>
      </c>
      <c r="G604" s="1" t="s">
        <v>14</v>
      </c>
      <c r="H604">
        <v>24004</v>
      </c>
      <c r="I604">
        <v>2034796</v>
      </c>
      <c r="J604" s="2">
        <v>22608.844444444443</v>
      </c>
      <c r="K604" t="s">
        <v>43</v>
      </c>
      <c r="L604" t="s">
        <v>105</v>
      </c>
    </row>
    <row r="605" spans="1:12" x14ac:dyDescent="0.3">
      <c r="A605">
        <v>93543</v>
      </c>
      <c r="B605" t="s">
        <v>494</v>
      </c>
      <c r="C605" t="s">
        <v>43</v>
      </c>
      <c r="D605" t="s">
        <v>56</v>
      </c>
      <c r="E605" t="s">
        <v>56</v>
      </c>
      <c r="F605" t="s">
        <v>151</v>
      </c>
      <c r="G605" s="1" t="s">
        <v>14</v>
      </c>
      <c r="H605">
        <v>14</v>
      </c>
      <c r="I605">
        <v>1198</v>
      </c>
      <c r="J605" s="2">
        <v>13.311111111111112</v>
      </c>
      <c r="K605" t="s">
        <v>69</v>
      </c>
      <c r="L605" t="s">
        <v>105</v>
      </c>
    </row>
    <row r="606" spans="1:12" x14ac:dyDescent="0.3">
      <c r="A606">
        <v>93544</v>
      </c>
      <c r="B606" t="s">
        <v>494</v>
      </c>
      <c r="C606" t="s">
        <v>43</v>
      </c>
      <c r="D606" t="s">
        <v>56</v>
      </c>
      <c r="E606" t="s">
        <v>56</v>
      </c>
      <c r="F606" t="s">
        <v>151</v>
      </c>
      <c r="G606" s="1" t="s">
        <v>14</v>
      </c>
      <c r="H606">
        <v>7</v>
      </c>
      <c r="I606">
        <v>620</v>
      </c>
      <c r="J606" s="2">
        <v>6.8888888888888893</v>
      </c>
      <c r="K606" t="s">
        <v>71</v>
      </c>
      <c r="L606" t="s">
        <v>105</v>
      </c>
    </row>
    <row r="607" spans="1:12" x14ac:dyDescent="0.3">
      <c r="A607">
        <v>93545</v>
      </c>
      <c r="B607" t="s">
        <v>494</v>
      </c>
      <c r="C607" t="s">
        <v>43</v>
      </c>
      <c r="D607" t="s">
        <v>56</v>
      </c>
      <c r="E607" t="s">
        <v>56</v>
      </c>
      <c r="F607" t="s">
        <v>151</v>
      </c>
      <c r="G607" s="1" t="s">
        <v>14</v>
      </c>
      <c r="H607">
        <v>2</v>
      </c>
      <c r="I607">
        <v>180</v>
      </c>
      <c r="J607" s="2">
        <v>2</v>
      </c>
      <c r="K607" t="s">
        <v>72</v>
      </c>
      <c r="L607" t="s">
        <v>105</v>
      </c>
    </row>
    <row r="608" spans="1:12" x14ac:dyDescent="0.3">
      <c r="A608">
        <v>93546</v>
      </c>
      <c r="B608" t="s">
        <v>494</v>
      </c>
      <c r="C608" t="s">
        <v>43</v>
      </c>
      <c r="D608" t="s">
        <v>56</v>
      </c>
      <c r="E608" t="s">
        <v>56</v>
      </c>
      <c r="F608" t="s">
        <v>151</v>
      </c>
      <c r="G608" s="1" t="s">
        <v>14</v>
      </c>
      <c r="H608">
        <v>4</v>
      </c>
      <c r="I608">
        <v>298</v>
      </c>
      <c r="J608" s="2">
        <v>3.3111111111111109</v>
      </c>
      <c r="K608" t="s">
        <v>73</v>
      </c>
      <c r="L608" t="s">
        <v>105</v>
      </c>
    </row>
    <row r="609" spans="1:12" x14ac:dyDescent="0.3">
      <c r="A609">
        <v>93547</v>
      </c>
      <c r="B609" t="s">
        <v>494</v>
      </c>
      <c r="C609" t="s">
        <v>43</v>
      </c>
      <c r="D609" t="s">
        <v>56</v>
      </c>
      <c r="E609" t="s">
        <v>56</v>
      </c>
      <c r="F609" t="s">
        <v>151</v>
      </c>
      <c r="G609" s="1" t="s">
        <v>14</v>
      </c>
      <c r="H609">
        <v>2</v>
      </c>
      <c r="I609">
        <v>180</v>
      </c>
      <c r="J609" s="2">
        <v>2</v>
      </c>
      <c r="K609" t="s">
        <v>76</v>
      </c>
      <c r="L609" t="s">
        <v>105</v>
      </c>
    </row>
    <row r="610" spans="1:12" x14ac:dyDescent="0.3">
      <c r="A610">
        <v>93548</v>
      </c>
      <c r="B610" t="s">
        <v>494</v>
      </c>
      <c r="C610" t="s">
        <v>43</v>
      </c>
      <c r="D610" t="s">
        <v>56</v>
      </c>
      <c r="E610" t="s">
        <v>56</v>
      </c>
      <c r="F610" t="s">
        <v>151</v>
      </c>
      <c r="G610" s="1" t="s">
        <v>14</v>
      </c>
      <c r="H610">
        <v>18</v>
      </c>
      <c r="I610">
        <v>1493</v>
      </c>
      <c r="J610" s="2">
        <v>16.588888888888889</v>
      </c>
      <c r="K610" t="s">
        <v>79</v>
      </c>
      <c r="L610" t="s">
        <v>105</v>
      </c>
    </row>
    <row r="611" spans="1:12" x14ac:dyDescent="0.3">
      <c r="A611">
        <v>93549</v>
      </c>
      <c r="B611" t="s">
        <v>494</v>
      </c>
      <c r="C611" t="s">
        <v>43</v>
      </c>
      <c r="D611" t="s">
        <v>56</v>
      </c>
      <c r="E611" t="s">
        <v>56</v>
      </c>
      <c r="F611" t="s">
        <v>151</v>
      </c>
      <c r="G611" s="1" t="s">
        <v>14</v>
      </c>
      <c r="H611">
        <v>3</v>
      </c>
      <c r="I611">
        <v>270</v>
      </c>
      <c r="J611" s="2">
        <v>3</v>
      </c>
      <c r="K611" t="s">
        <v>80</v>
      </c>
      <c r="L611" t="s">
        <v>105</v>
      </c>
    </row>
    <row r="612" spans="1:12" x14ac:dyDescent="0.3">
      <c r="A612">
        <v>93550</v>
      </c>
      <c r="B612" t="s">
        <v>494</v>
      </c>
      <c r="C612" t="s">
        <v>43</v>
      </c>
      <c r="D612" t="s">
        <v>56</v>
      </c>
      <c r="E612" t="s">
        <v>56</v>
      </c>
      <c r="F612" t="s">
        <v>151</v>
      </c>
      <c r="G612" s="1" t="s">
        <v>14</v>
      </c>
      <c r="H612">
        <v>123</v>
      </c>
      <c r="I612">
        <v>10111</v>
      </c>
      <c r="J612" s="2">
        <v>112.34444444444445</v>
      </c>
      <c r="K612" t="s">
        <v>82</v>
      </c>
      <c r="L612" t="s">
        <v>105</v>
      </c>
    </row>
    <row r="613" spans="1:12" x14ac:dyDescent="0.3">
      <c r="A613">
        <v>93551</v>
      </c>
      <c r="B613" t="s">
        <v>494</v>
      </c>
      <c r="C613" t="s">
        <v>43</v>
      </c>
      <c r="D613" t="s">
        <v>56</v>
      </c>
      <c r="E613" t="s">
        <v>56</v>
      </c>
      <c r="F613" t="s">
        <v>151</v>
      </c>
      <c r="G613" s="1" t="s">
        <v>14</v>
      </c>
      <c r="H613">
        <v>3</v>
      </c>
      <c r="I613">
        <v>270</v>
      </c>
      <c r="J613" s="2">
        <v>3</v>
      </c>
      <c r="K613" t="s">
        <v>83</v>
      </c>
      <c r="L613" t="s">
        <v>105</v>
      </c>
    </row>
    <row r="614" spans="1:12" x14ac:dyDescent="0.3">
      <c r="A614">
        <v>93552</v>
      </c>
      <c r="B614" t="s">
        <v>494</v>
      </c>
      <c r="C614" t="s">
        <v>43</v>
      </c>
      <c r="D614" t="s">
        <v>56</v>
      </c>
      <c r="E614" t="s">
        <v>56</v>
      </c>
      <c r="F614" t="s">
        <v>151</v>
      </c>
      <c r="G614" s="1" t="s">
        <v>14</v>
      </c>
      <c r="H614">
        <v>1</v>
      </c>
      <c r="I614">
        <v>90</v>
      </c>
      <c r="J614" s="2">
        <v>1</v>
      </c>
      <c r="K614" t="s">
        <v>84</v>
      </c>
      <c r="L614" t="s">
        <v>105</v>
      </c>
    </row>
    <row r="615" spans="1:12" x14ac:dyDescent="0.3">
      <c r="A615">
        <v>93553</v>
      </c>
      <c r="B615" t="s">
        <v>494</v>
      </c>
      <c r="C615" t="s">
        <v>43</v>
      </c>
      <c r="D615" t="s">
        <v>56</v>
      </c>
      <c r="E615" t="s">
        <v>56</v>
      </c>
      <c r="F615" t="s">
        <v>151</v>
      </c>
      <c r="G615" s="1" t="s">
        <v>14</v>
      </c>
      <c r="H615">
        <v>2</v>
      </c>
      <c r="I615">
        <v>180</v>
      </c>
      <c r="J615" s="2">
        <v>2</v>
      </c>
      <c r="K615" t="s">
        <v>90</v>
      </c>
      <c r="L615" t="s">
        <v>105</v>
      </c>
    </row>
    <row r="616" spans="1:12" x14ac:dyDescent="0.3">
      <c r="A616">
        <v>93554</v>
      </c>
      <c r="B616" t="s">
        <v>494</v>
      </c>
      <c r="C616" t="s">
        <v>43</v>
      </c>
      <c r="D616" t="s">
        <v>56</v>
      </c>
      <c r="E616" t="s">
        <v>56</v>
      </c>
      <c r="F616" t="s">
        <v>151</v>
      </c>
      <c r="G616" s="1" t="s">
        <v>15</v>
      </c>
      <c r="H616">
        <v>3</v>
      </c>
      <c r="I616">
        <v>270</v>
      </c>
      <c r="J616" s="2">
        <v>3</v>
      </c>
      <c r="K616" t="s">
        <v>11</v>
      </c>
      <c r="L616" t="s">
        <v>105</v>
      </c>
    </row>
    <row r="617" spans="1:12" x14ac:dyDescent="0.3">
      <c r="A617">
        <v>93555</v>
      </c>
      <c r="B617" t="s">
        <v>494</v>
      </c>
      <c r="C617" t="s">
        <v>43</v>
      </c>
      <c r="D617" t="s">
        <v>56</v>
      </c>
      <c r="E617" t="s">
        <v>56</v>
      </c>
      <c r="F617" t="s">
        <v>151</v>
      </c>
      <c r="G617" s="1" t="s">
        <v>15</v>
      </c>
      <c r="H617">
        <v>1</v>
      </c>
      <c r="I617">
        <v>90</v>
      </c>
      <c r="J617" s="2">
        <v>1</v>
      </c>
      <c r="K617" t="s">
        <v>21</v>
      </c>
      <c r="L617" t="s">
        <v>105</v>
      </c>
    </row>
    <row r="618" spans="1:12" x14ac:dyDescent="0.3">
      <c r="A618">
        <v>93556</v>
      </c>
      <c r="B618" t="s">
        <v>494</v>
      </c>
      <c r="C618" t="s">
        <v>43</v>
      </c>
      <c r="D618" t="s">
        <v>56</v>
      </c>
      <c r="E618" t="s">
        <v>56</v>
      </c>
      <c r="F618" t="s">
        <v>151</v>
      </c>
      <c r="G618" s="1" t="s">
        <v>15</v>
      </c>
      <c r="H618">
        <v>5</v>
      </c>
      <c r="I618">
        <v>450</v>
      </c>
      <c r="J618" s="2">
        <v>5</v>
      </c>
      <c r="K618" t="s">
        <v>40</v>
      </c>
      <c r="L618" t="s">
        <v>105</v>
      </c>
    </row>
    <row r="619" spans="1:12" x14ac:dyDescent="0.3">
      <c r="A619">
        <v>93557</v>
      </c>
      <c r="B619" t="s">
        <v>494</v>
      </c>
      <c r="C619" t="s">
        <v>43</v>
      </c>
      <c r="D619" t="s">
        <v>56</v>
      </c>
      <c r="E619" t="s">
        <v>56</v>
      </c>
      <c r="F619" t="s">
        <v>151</v>
      </c>
      <c r="G619" s="1" t="s">
        <v>15</v>
      </c>
      <c r="H619">
        <v>3</v>
      </c>
      <c r="I619">
        <v>270</v>
      </c>
      <c r="J619" s="2">
        <v>3</v>
      </c>
      <c r="K619" t="s">
        <v>42</v>
      </c>
      <c r="L619" t="s">
        <v>105</v>
      </c>
    </row>
    <row r="620" spans="1:12" x14ac:dyDescent="0.3">
      <c r="A620">
        <v>93558</v>
      </c>
      <c r="B620" t="s">
        <v>494</v>
      </c>
      <c r="C620" t="s">
        <v>43</v>
      </c>
      <c r="D620" t="s">
        <v>56</v>
      </c>
      <c r="E620" t="s">
        <v>56</v>
      </c>
      <c r="F620" t="s">
        <v>151</v>
      </c>
      <c r="G620" s="1" t="s">
        <v>15</v>
      </c>
      <c r="H620">
        <v>10886</v>
      </c>
      <c r="I620">
        <v>939681</v>
      </c>
      <c r="J620" s="2">
        <v>10440.9</v>
      </c>
      <c r="K620" t="s">
        <v>43</v>
      </c>
      <c r="L620" t="s">
        <v>105</v>
      </c>
    </row>
    <row r="621" spans="1:12" x14ac:dyDescent="0.3">
      <c r="A621">
        <v>93559</v>
      </c>
      <c r="B621" t="s">
        <v>494</v>
      </c>
      <c r="C621" t="s">
        <v>43</v>
      </c>
      <c r="D621" t="s">
        <v>56</v>
      </c>
      <c r="E621" t="s">
        <v>56</v>
      </c>
      <c r="F621" t="s">
        <v>151</v>
      </c>
      <c r="G621" s="1" t="s">
        <v>15</v>
      </c>
      <c r="H621">
        <v>3</v>
      </c>
      <c r="I621">
        <v>270</v>
      </c>
      <c r="J621" s="2">
        <v>3</v>
      </c>
      <c r="K621" t="s">
        <v>68</v>
      </c>
      <c r="L621" t="s">
        <v>105</v>
      </c>
    </row>
    <row r="622" spans="1:12" x14ac:dyDescent="0.3">
      <c r="A622">
        <v>93560</v>
      </c>
      <c r="B622" t="s">
        <v>494</v>
      </c>
      <c r="C622" t="s">
        <v>43</v>
      </c>
      <c r="D622" t="s">
        <v>56</v>
      </c>
      <c r="E622" t="s">
        <v>56</v>
      </c>
      <c r="F622" t="s">
        <v>151</v>
      </c>
      <c r="G622" s="1" t="s">
        <v>15</v>
      </c>
      <c r="H622">
        <v>4</v>
      </c>
      <c r="I622">
        <v>360</v>
      </c>
      <c r="J622" s="2">
        <v>4</v>
      </c>
      <c r="K622" t="s">
        <v>69</v>
      </c>
      <c r="L622" t="s">
        <v>105</v>
      </c>
    </row>
    <row r="623" spans="1:12" x14ac:dyDescent="0.3">
      <c r="A623">
        <v>93561</v>
      </c>
      <c r="B623" t="s">
        <v>494</v>
      </c>
      <c r="C623" t="s">
        <v>43</v>
      </c>
      <c r="D623" t="s">
        <v>56</v>
      </c>
      <c r="E623" t="s">
        <v>56</v>
      </c>
      <c r="F623" t="s">
        <v>151</v>
      </c>
      <c r="G623" s="1" t="s">
        <v>15</v>
      </c>
      <c r="H623">
        <v>11</v>
      </c>
      <c r="I623">
        <v>888</v>
      </c>
      <c r="J623" s="2">
        <v>9.8666666666666671</v>
      </c>
      <c r="K623" t="s">
        <v>71</v>
      </c>
      <c r="L623" t="s">
        <v>105</v>
      </c>
    </row>
    <row r="624" spans="1:12" x14ac:dyDescent="0.3">
      <c r="A624">
        <v>93562</v>
      </c>
      <c r="B624" t="s">
        <v>494</v>
      </c>
      <c r="C624" t="s">
        <v>43</v>
      </c>
      <c r="D624" t="s">
        <v>56</v>
      </c>
      <c r="E624" t="s">
        <v>56</v>
      </c>
      <c r="F624" t="s">
        <v>151</v>
      </c>
      <c r="G624" s="1" t="s">
        <v>15</v>
      </c>
      <c r="H624">
        <v>2</v>
      </c>
      <c r="I624">
        <v>180</v>
      </c>
      <c r="J624" s="2">
        <v>2</v>
      </c>
      <c r="K624" t="s">
        <v>72</v>
      </c>
      <c r="L624" t="s">
        <v>105</v>
      </c>
    </row>
    <row r="625" spans="1:12" x14ac:dyDescent="0.3">
      <c r="A625">
        <v>93563</v>
      </c>
      <c r="B625" t="s">
        <v>494</v>
      </c>
      <c r="C625" t="s">
        <v>43</v>
      </c>
      <c r="D625" t="s">
        <v>56</v>
      </c>
      <c r="E625" t="s">
        <v>56</v>
      </c>
      <c r="F625" t="s">
        <v>151</v>
      </c>
      <c r="G625" s="1" t="s">
        <v>15</v>
      </c>
      <c r="H625">
        <v>15</v>
      </c>
      <c r="I625">
        <v>1350</v>
      </c>
      <c r="J625" s="2">
        <v>15</v>
      </c>
      <c r="K625" t="s">
        <v>73</v>
      </c>
      <c r="L625" t="s">
        <v>105</v>
      </c>
    </row>
    <row r="626" spans="1:12" x14ac:dyDescent="0.3">
      <c r="A626">
        <v>93564</v>
      </c>
      <c r="B626" t="s">
        <v>494</v>
      </c>
      <c r="C626" t="s">
        <v>43</v>
      </c>
      <c r="D626" t="s">
        <v>56</v>
      </c>
      <c r="E626" t="s">
        <v>56</v>
      </c>
      <c r="F626" t="s">
        <v>151</v>
      </c>
      <c r="G626" s="1" t="s">
        <v>15</v>
      </c>
      <c r="H626">
        <v>5</v>
      </c>
      <c r="I626">
        <v>450</v>
      </c>
      <c r="J626" s="2">
        <v>5</v>
      </c>
      <c r="K626" t="s">
        <v>75</v>
      </c>
      <c r="L626" t="s">
        <v>105</v>
      </c>
    </row>
    <row r="627" spans="1:12" x14ac:dyDescent="0.3">
      <c r="A627">
        <v>93565</v>
      </c>
      <c r="B627" t="s">
        <v>494</v>
      </c>
      <c r="C627" t="s">
        <v>43</v>
      </c>
      <c r="D627" t="s">
        <v>56</v>
      </c>
      <c r="E627" t="s">
        <v>56</v>
      </c>
      <c r="F627" t="s">
        <v>151</v>
      </c>
      <c r="G627" s="1" t="s">
        <v>15</v>
      </c>
      <c r="H627">
        <v>1</v>
      </c>
      <c r="I627">
        <v>90</v>
      </c>
      <c r="J627" s="2">
        <v>1</v>
      </c>
      <c r="K627" t="s">
        <v>76</v>
      </c>
      <c r="L627" t="s">
        <v>105</v>
      </c>
    </row>
    <row r="628" spans="1:12" x14ac:dyDescent="0.3">
      <c r="A628">
        <v>93566</v>
      </c>
      <c r="B628" t="s">
        <v>494</v>
      </c>
      <c r="C628" t="s">
        <v>43</v>
      </c>
      <c r="D628" t="s">
        <v>56</v>
      </c>
      <c r="E628" t="s">
        <v>56</v>
      </c>
      <c r="F628" t="s">
        <v>151</v>
      </c>
      <c r="G628" s="1" t="s">
        <v>15</v>
      </c>
      <c r="H628">
        <v>16</v>
      </c>
      <c r="I628">
        <v>1378</v>
      </c>
      <c r="J628" s="2">
        <v>15.311111111111112</v>
      </c>
      <c r="K628" t="s">
        <v>82</v>
      </c>
      <c r="L628" t="s">
        <v>105</v>
      </c>
    </row>
    <row r="629" spans="1:12" x14ac:dyDescent="0.3">
      <c r="A629">
        <v>93567</v>
      </c>
      <c r="B629" t="s">
        <v>494</v>
      </c>
      <c r="C629" t="s">
        <v>43</v>
      </c>
      <c r="D629" t="s">
        <v>56</v>
      </c>
      <c r="E629" t="s">
        <v>56</v>
      </c>
      <c r="F629" t="s">
        <v>151</v>
      </c>
      <c r="G629" s="1" t="s">
        <v>15</v>
      </c>
      <c r="H629">
        <v>1</v>
      </c>
      <c r="I629">
        <v>90</v>
      </c>
      <c r="J629" s="2">
        <v>1</v>
      </c>
      <c r="K629" t="s">
        <v>83</v>
      </c>
      <c r="L629" t="s">
        <v>105</v>
      </c>
    </row>
    <row r="630" spans="1:12" x14ac:dyDescent="0.3">
      <c r="A630">
        <v>93568</v>
      </c>
      <c r="B630" t="s">
        <v>494</v>
      </c>
      <c r="C630" t="s">
        <v>43</v>
      </c>
      <c r="D630" t="s">
        <v>56</v>
      </c>
      <c r="E630" t="s">
        <v>56</v>
      </c>
      <c r="F630" t="s">
        <v>151</v>
      </c>
      <c r="G630" s="1" t="s">
        <v>16</v>
      </c>
      <c r="H630">
        <v>1</v>
      </c>
      <c r="I630">
        <v>90</v>
      </c>
      <c r="J630" s="2">
        <v>1</v>
      </c>
      <c r="K630" t="s">
        <v>11</v>
      </c>
      <c r="L630" t="s">
        <v>105</v>
      </c>
    </row>
    <row r="631" spans="1:12" x14ac:dyDescent="0.3">
      <c r="A631">
        <v>93569</v>
      </c>
      <c r="B631" t="s">
        <v>494</v>
      </c>
      <c r="C631" t="s">
        <v>43</v>
      </c>
      <c r="D631" t="s">
        <v>56</v>
      </c>
      <c r="E631" t="s">
        <v>56</v>
      </c>
      <c r="F631" t="s">
        <v>151</v>
      </c>
      <c r="G631" s="1" t="s">
        <v>16</v>
      </c>
      <c r="H631">
        <v>2</v>
      </c>
      <c r="I631">
        <v>180</v>
      </c>
      <c r="J631" s="2">
        <v>2</v>
      </c>
      <c r="K631" t="s">
        <v>41</v>
      </c>
      <c r="L631" t="s">
        <v>105</v>
      </c>
    </row>
    <row r="632" spans="1:12" x14ac:dyDescent="0.3">
      <c r="A632">
        <v>93570</v>
      </c>
      <c r="B632" t="s">
        <v>494</v>
      </c>
      <c r="C632" t="s">
        <v>43</v>
      </c>
      <c r="D632" t="s">
        <v>56</v>
      </c>
      <c r="E632" t="s">
        <v>56</v>
      </c>
      <c r="F632" t="s">
        <v>151</v>
      </c>
      <c r="G632" s="1" t="s">
        <v>16</v>
      </c>
      <c r="H632">
        <v>1</v>
      </c>
      <c r="I632">
        <v>90</v>
      </c>
      <c r="J632" s="2">
        <v>1</v>
      </c>
      <c r="K632" t="s">
        <v>42</v>
      </c>
      <c r="L632" t="s">
        <v>105</v>
      </c>
    </row>
    <row r="633" spans="1:12" x14ac:dyDescent="0.3">
      <c r="A633">
        <v>93571</v>
      </c>
      <c r="B633" t="s">
        <v>494</v>
      </c>
      <c r="C633" t="s">
        <v>43</v>
      </c>
      <c r="D633" t="s">
        <v>56</v>
      </c>
      <c r="E633" t="s">
        <v>56</v>
      </c>
      <c r="F633" t="s">
        <v>151</v>
      </c>
      <c r="G633" s="1" t="s">
        <v>16</v>
      </c>
      <c r="H633">
        <v>10494</v>
      </c>
      <c r="I633">
        <v>912218</v>
      </c>
      <c r="J633" s="2">
        <v>10135.755555555555</v>
      </c>
      <c r="K633" t="s">
        <v>43</v>
      </c>
      <c r="L633" t="s">
        <v>105</v>
      </c>
    </row>
    <row r="634" spans="1:12" x14ac:dyDescent="0.3">
      <c r="A634">
        <v>93572</v>
      </c>
      <c r="B634" t="s">
        <v>494</v>
      </c>
      <c r="C634" t="s">
        <v>43</v>
      </c>
      <c r="D634" t="s">
        <v>56</v>
      </c>
      <c r="E634" t="s">
        <v>56</v>
      </c>
      <c r="F634" t="s">
        <v>151</v>
      </c>
      <c r="G634" s="1" t="s">
        <v>16</v>
      </c>
      <c r="H634">
        <v>3</v>
      </c>
      <c r="I634">
        <v>270</v>
      </c>
      <c r="J634" s="2">
        <v>3</v>
      </c>
      <c r="K634" t="s">
        <v>68</v>
      </c>
      <c r="L634" t="s">
        <v>105</v>
      </c>
    </row>
    <row r="635" spans="1:12" x14ac:dyDescent="0.3">
      <c r="A635">
        <v>93573</v>
      </c>
      <c r="B635" t="s">
        <v>494</v>
      </c>
      <c r="C635" t="s">
        <v>43</v>
      </c>
      <c r="D635" t="s">
        <v>56</v>
      </c>
      <c r="E635" t="s">
        <v>56</v>
      </c>
      <c r="F635" t="s">
        <v>151</v>
      </c>
      <c r="G635" s="1" t="s">
        <v>16</v>
      </c>
      <c r="H635">
        <v>4</v>
      </c>
      <c r="I635">
        <v>360</v>
      </c>
      <c r="J635" s="2">
        <v>4</v>
      </c>
      <c r="K635" t="s">
        <v>69</v>
      </c>
      <c r="L635" t="s">
        <v>105</v>
      </c>
    </row>
    <row r="636" spans="1:12" x14ac:dyDescent="0.3">
      <c r="A636">
        <v>93574</v>
      </c>
      <c r="B636" t="s">
        <v>494</v>
      </c>
      <c r="C636" t="s">
        <v>43</v>
      </c>
      <c r="D636" t="s">
        <v>56</v>
      </c>
      <c r="E636" t="s">
        <v>56</v>
      </c>
      <c r="F636" t="s">
        <v>151</v>
      </c>
      <c r="G636" s="1" t="s">
        <v>16</v>
      </c>
      <c r="H636">
        <v>3</v>
      </c>
      <c r="I636">
        <v>270</v>
      </c>
      <c r="J636" s="2">
        <v>3</v>
      </c>
      <c r="K636" t="s">
        <v>71</v>
      </c>
      <c r="L636" t="s">
        <v>105</v>
      </c>
    </row>
    <row r="637" spans="1:12" x14ac:dyDescent="0.3">
      <c r="A637">
        <v>93575</v>
      </c>
      <c r="B637" t="s">
        <v>494</v>
      </c>
      <c r="C637" t="s">
        <v>43</v>
      </c>
      <c r="D637" t="s">
        <v>56</v>
      </c>
      <c r="E637" t="s">
        <v>56</v>
      </c>
      <c r="F637" t="s">
        <v>151</v>
      </c>
      <c r="G637" s="1" t="s">
        <v>16</v>
      </c>
      <c r="H637">
        <v>7</v>
      </c>
      <c r="I637">
        <v>630</v>
      </c>
      <c r="J637" s="2">
        <v>7</v>
      </c>
      <c r="K637" t="s">
        <v>72</v>
      </c>
      <c r="L637" t="s">
        <v>105</v>
      </c>
    </row>
    <row r="638" spans="1:12" x14ac:dyDescent="0.3">
      <c r="A638">
        <v>93576</v>
      </c>
      <c r="B638" t="s">
        <v>494</v>
      </c>
      <c r="C638" t="s">
        <v>43</v>
      </c>
      <c r="D638" t="s">
        <v>56</v>
      </c>
      <c r="E638" t="s">
        <v>56</v>
      </c>
      <c r="F638" t="s">
        <v>151</v>
      </c>
      <c r="G638" s="1" t="s">
        <v>16</v>
      </c>
      <c r="H638">
        <v>14</v>
      </c>
      <c r="I638">
        <v>1260</v>
      </c>
      <c r="J638" s="2">
        <v>14</v>
      </c>
      <c r="K638" t="s">
        <v>73</v>
      </c>
      <c r="L638" t="s">
        <v>105</v>
      </c>
    </row>
    <row r="639" spans="1:12" x14ac:dyDescent="0.3">
      <c r="A639">
        <v>93577</v>
      </c>
      <c r="B639" t="s">
        <v>494</v>
      </c>
      <c r="C639" t="s">
        <v>43</v>
      </c>
      <c r="D639" t="s">
        <v>56</v>
      </c>
      <c r="E639" t="s">
        <v>56</v>
      </c>
      <c r="F639" t="s">
        <v>151</v>
      </c>
      <c r="G639" s="1" t="s">
        <v>16</v>
      </c>
      <c r="H639">
        <v>5</v>
      </c>
      <c r="I639">
        <v>450</v>
      </c>
      <c r="J639" s="2">
        <v>5</v>
      </c>
      <c r="K639" t="s">
        <v>74</v>
      </c>
      <c r="L639" t="s">
        <v>105</v>
      </c>
    </row>
    <row r="640" spans="1:12" x14ac:dyDescent="0.3">
      <c r="A640">
        <v>93578</v>
      </c>
      <c r="B640" t="s">
        <v>494</v>
      </c>
      <c r="C640" t="s">
        <v>43</v>
      </c>
      <c r="D640" t="s">
        <v>56</v>
      </c>
      <c r="E640" t="s">
        <v>56</v>
      </c>
      <c r="F640" t="s">
        <v>151</v>
      </c>
      <c r="G640" s="1" t="s">
        <v>16</v>
      </c>
      <c r="H640">
        <v>2</v>
      </c>
      <c r="I640">
        <v>180</v>
      </c>
      <c r="J640" s="2">
        <v>2</v>
      </c>
      <c r="K640" t="s">
        <v>75</v>
      </c>
      <c r="L640" t="s">
        <v>105</v>
      </c>
    </row>
    <row r="641" spans="1:12" x14ac:dyDescent="0.3">
      <c r="A641">
        <v>93579</v>
      </c>
      <c r="B641" t="s">
        <v>494</v>
      </c>
      <c r="C641" t="s">
        <v>43</v>
      </c>
      <c r="D641" t="s">
        <v>56</v>
      </c>
      <c r="E641" t="s">
        <v>56</v>
      </c>
      <c r="F641" t="s">
        <v>151</v>
      </c>
      <c r="G641" s="1" t="s">
        <v>16</v>
      </c>
      <c r="H641">
        <v>1</v>
      </c>
      <c r="I641">
        <v>90</v>
      </c>
      <c r="J641" s="2">
        <v>1</v>
      </c>
      <c r="K641" t="s">
        <v>76</v>
      </c>
      <c r="L641" t="s">
        <v>105</v>
      </c>
    </row>
    <row r="642" spans="1:12" x14ac:dyDescent="0.3">
      <c r="A642">
        <v>93580</v>
      </c>
      <c r="B642" t="s">
        <v>494</v>
      </c>
      <c r="C642" t="s">
        <v>43</v>
      </c>
      <c r="D642" t="s">
        <v>56</v>
      </c>
      <c r="E642" t="s">
        <v>56</v>
      </c>
      <c r="F642" t="s">
        <v>151</v>
      </c>
      <c r="G642" s="1" t="s">
        <v>16</v>
      </c>
      <c r="H642">
        <v>2</v>
      </c>
      <c r="I642">
        <v>180</v>
      </c>
      <c r="J642" s="2">
        <v>2</v>
      </c>
      <c r="K642" t="s">
        <v>77</v>
      </c>
      <c r="L642" t="s">
        <v>105</v>
      </c>
    </row>
    <row r="643" spans="1:12" x14ac:dyDescent="0.3">
      <c r="A643">
        <v>93581</v>
      </c>
      <c r="B643" t="s">
        <v>494</v>
      </c>
      <c r="C643" t="s">
        <v>43</v>
      </c>
      <c r="D643" t="s">
        <v>56</v>
      </c>
      <c r="E643" t="s">
        <v>56</v>
      </c>
      <c r="F643" t="s">
        <v>151</v>
      </c>
      <c r="G643" s="1" t="s">
        <v>16</v>
      </c>
      <c r="H643">
        <v>15</v>
      </c>
      <c r="I643">
        <v>1350</v>
      </c>
      <c r="J643" s="2">
        <v>15</v>
      </c>
      <c r="K643" t="s">
        <v>82</v>
      </c>
      <c r="L643" t="s">
        <v>105</v>
      </c>
    </row>
    <row r="644" spans="1:12" x14ac:dyDescent="0.3">
      <c r="A644">
        <v>93582</v>
      </c>
      <c r="B644" t="s">
        <v>494</v>
      </c>
      <c r="C644" t="s">
        <v>43</v>
      </c>
      <c r="D644" t="s">
        <v>57</v>
      </c>
      <c r="E644" t="s">
        <v>57</v>
      </c>
      <c r="F644" t="s">
        <v>152</v>
      </c>
      <c r="G644" s="1" t="s">
        <v>17</v>
      </c>
      <c r="H644">
        <v>11071</v>
      </c>
      <c r="I644">
        <v>978010</v>
      </c>
      <c r="J644" s="2">
        <v>10866.777777777777</v>
      </c>
      <c r="K644" t="s">
        <v>43</v>
      </c>
      <c r="L644" t="s">
        <v>105</v>
      </c>
    </row>
    <row r="645" spans="1:12" x14ac:dyDescent="0.3">
      <c r="A645">
        <v>93583</v>
      </c>
      <c r="B645" t="s">
        <v>494</v>
      </c>
      <c r="C645" t="s">
        <v>43</v>
      </c>
      <c r="D645" t="s">
        <v>57</v>
      </c>
      <c r="E645" t="s">
        <v>57</v>
      </c>
      <c r="F645" t="s">
        <v>152</v>
      </c>
      <c r="G645" s="1" t="s">
        <v>12</v>
      </c>
      <c r="H645">
        <v>1</v>
      </c>
      <c r="I645">
        <v>90</v>
      </c>
      <c r="J645" s="2">
        <v>1</v>
      </c>
      <c r="K645" t="s">
        <v>11</v>
      </c>
      <c r="L645" t="s">
        <v>105</v>
      </c>
    </row>
    <row r="646" spans="1:12" x14ac:dyDescent="0.3">
      <c r="A646">
        <v>93584</v>
      </c>
      <c r="B646" t="s">
        <v>494</v>
      </c>
      <c r="C646" t="s">
        <v>43</v>
      </c>
      <c r="D646" t="s">
        <v>57</v>
      </c>
      <c r="E646" t="s">
        <v>57</v>
      </c>
      <c r="F646" t="s">
        <v>152</v>
      </c>
      <c r="G646" s="1" t="s">
        <v>12</v>
      </c>
      <c r="H646">
        <v>23306</v>
      </c>
      <c r="I646">
        <v>2080281</v>
      </c>
      <c r="J646" s="2">
        <v>23114.233333333334</v>
      </c>
      <c r="K646" t="s">
        <v>43</v>
      </c>
      <c r="L646" t="s">
        <v>105</v>
      </c>
    </row>
    <row r="647" spans="1:12" x14ac:dyDescent="0.3">
      <c r="A647">
        <v>93585</v>
      </c>
      <c r="B647" t="s">
        <v>494</v>
      </c>
      <c r="C647" t="s">
        <v>43</v>
      </c>
      <c r="D647" t="s">
        <v>57</v>
      </c>
      <c r="E647" t="s">
        <v>57</v>
      </c>
      <c r="F647" t="s">
        <v>152</v>
      </c>
      <c r="G647" s="1" t="s">
        <v>12</v>
      </c>
      <c r="H647">
        <v>1</v>
      </c>
      <c r="I647">
        <v>90</v>
      </c>
      <c r="J647" s="2">
        <v>1</v>
      </c>
      <c r="K647" t="s">
        <v>79</v>
      </c>
      <c r="L647" t="s">
        <v>105</v>
      </c>
    </row>
    <row r="648" spans="1:12" x14ac:dyDescent="0.3">
      <c r="A648">
        <v>93586</v>
      </c>
      <c r="B648" t="s">
        <v>494</v>
      </c>
      <c r="C648" t="s">
        <v>43</v>
      </c>
      <c r="D648" t="s">
        <v>57</v>
      </c>
      <c r="E648" t="s">
        <v>57</v>
      </c>
      <c r="F648" t="s">
        <v>152</v>
      </c>
      <c r="G648" s="1" t="s">
        <v>13</v>
      </c>
      <c r="H648">
        <v>3</v>
      </c>
      <c r="I648">
        <v>211</v>
      </c>
      <c r="J648" s="2">
        <v>2.3444444444444446</v>
      </c>
      <c r="K648" t="s">
        <v>40</v>
      </c>
      <c r="L648" t="s">
        <v>105</v>
      </c>
    </row>
    <row r="649" spans="1:12" x14ac:dyDescent="0.3">
      <c r="A649">
        <v>93587</v>
      </c>
      <c r="B649" t="s">
        <v>494</v>
      </c>
      <c r="C649" t="s">
        <v>43</v>
      </c>
      <c r="D649" t="s">
        <v>57</v>
      </c>
      <c r="E649" t="s">
        <v>57</v>
      </c>
      <c r="F649" t="s">
        <v>152</v>
      </c>
      <c r="G649" s="1" t="s">
        <v>13</v>
      </c>
      <c r="H649">
        <v>1</v>
      </c>
      <c r="I649">
        <v>90</v>
      </c>
      <c r="J649" s="2">
        <v>1</v>
      </c>
      <c r="K649" t="s">
        <v>41</v>
      </c>
      <c r="L649" t="s">
        <v>105</v>
      </c>
    </row>
    <row r="650" spans="1:12" x14ac:dyDescent="0.3">
      <c r="A650">
        <v>93588</v>
      </c>
      <c r="B650" t="s">
        <v>494</v>
      </c>
      <c r="C650" t="s">
        <v>43</v>
      </c>
      <c r="D650" t="s">
        <v>57</v>
      </c>
      <c r="E650" t="s">
        <v>57</v>
      </c>
      <c r="F650" t="s">
        <v>152</v>
      </c>
      <c r="G650" s="1" t="s">
        <v>13</v>
      </c>
      <c r="H650">
        <v>5836</v>
      </c>
      <c r="I650">
        <v>486638</v>
      </c>
      <c r="J650" s="2">
        <v>5407.0888888888885</v>
      </c>
      <c r="K650" t="s">
        <v>43</v>
      </c>
      <c r="L650" t="s">
        <v>105</v>
      </c>
    </row>
    <row r="651" spans="1:12" x14ac:dyDescent="0.3">
      <c r="A651">
        <v>93589</v>
      </c>
      <c r="B651" t="s">
        <v>494</v>
      </c>
      <c r="C651" t="s">
        <v>43</v>
      </c>
      <c r="D651" t="s">
        <v>57</v>
      </c>
      <c r="E651" t="s">
        <v>57</v>
      </c>
      <c r="F651" t="s">
        <v>152</v>
      </c>
      <c r="G651" s="1" t="s">
        <v>13</v>
      </c>
      <c r="H651">
        <v>6</v>
      </c>
      <c r="I651">
        <v>540</v>
      </c>
      <c r="J651" s="2">
        <v>6</v>
      </c>
      <c r="K651" t="s">
        <v>69</v>
      </c>
      <c r="L651" t="s">
        <v>105</v>
      </c>
    </row>
    <row r="652" spans="1:12" x14ac:dyDescent="0.3">
      <c r="A652">
        <v>93590</v>
      </c>
      <c r="B652" t="s">
        <v>494</v>
      </c>
      <c r="C652" t="s">
        <v>43</v>
      </c>
      <c r="D652" t="s">
        <v>57</v>
      </c>
      <c r="E652" t="s">
        <v>57</v>
      </c>
      <c r="F652" t="s">
        <v>152</v>
      </c>
      <c r="G652" s="1" t="s">
        <v>13</v>
      </c>
      <c r="H652">
        <v>1</v>
      </c>
      <c r="I652">
        <v>90</v>
      </c>
      <c r="J652" s="2">
        <v>1</v>
      </c>
      <c r="K652" t="s">
        <v>74</v>
      </c>
      <c r="L652" t="s">
        <v>105</v>
      </c>
    </row>
    <row r="653" spans="1:12" x14ac:dyDescent="0.3">
      <c r="A653">
        <v>93591</v>
      </c>
      <c r="B653" t="s">
        <v>494</v>
      </c>
      <c r="C653" t="s">
        <v>43</v>
      </c>
      <c r="D653" t="s">
        <v>57</v>
      </c>
      <c r="E653" t="s">
        <v>57</v>
      </c>
      <c r="F653" t="s">
        <v>152</v>
      </c>
      <c r="G653" s="1" t="s">
        <v>13</v>
      </c>
      <c r="H653">
        <v>3</v>
      </c>
      <c r="I653">
        <v>232</v>
      </c>
      <c r="J653" s="2">
        <v>2.5777777777777779</v>
      </c>
      <c r="K653" t="s">
        <v>79</v>
      </c>
      <c r="L653" t="s">
        <v>105</v>
      </c>
    </row>
    <row r="654" spans="1:12" x14ac:dyDescent="0.3">
      <c r="A654">
        <v>93592</v>
      </c>
      <c r="B654" t="s">
        <v>494</v>
      </c>
      <c r="C654" t="s">
        <v>43</v>
      </c>
      <c r="D654" t="s">
        <v>57</v>
      </c>
      <c r="E654" t="s">
        <v>57</v>
      </c>
      <c r="F654" t="s">
        <v>152</v>
      </c>
      <c r="G654" s="1" t="s">
        <v>13</v>
      </c>
      <c r="H654">
        <v>9</v>
      </c>
      <c r="I654">
        <v>758</v>
      </c>
      <c r="J654" s="2">
        <v>8.4222222222222225</v>
      </c>
      <c r="K654" t="s">
        <v>82</v>
      </c>
      <c r="L654" t="s">
        <v>105</v>
      </c>
    </row>
    <row r="655" spans="1:12" x14ac:dyDescent="0.3">
      <c r="A655">
        <v>93593</v>
      </c>
      <c r="B655" t="s">
        <v>494</v>
      </c>
      <c r="C655" t="s">
        <v>43</v>
      </c>
      <c r="D655" t="s">
        <v>57</v>
      </c>
      <c r="E655" t="s">
        <v>57</v>
      </c>
      <c r="F655" t="s">
        <v>152</v>
      </c>
      <c r="G655" s="1" t="s">
        <v>13</v>
      </c>
      <c r="H655">
        <v>1</v>
      </c>
      <c r="I655">
        <v>90</v>
      </c>
      <c r="J655" s="2">
        <v>1</v>
      </c>
      <c r="K655" t="s">
        <v>83</v>
      </c>
      <c r="L655" t="s">
        <v>105</v>
      </c>
    </row>
    <row r="656" spans="1:12" x14ac:dyDescent="0.3">
      <c r="A656">
        <v>93594</v>
      </c>
      <c r="B656" t="s">
        <v>494</v>
      </c>
      <c r="C656" t="s">
        <v>43</v>
      </c>
      <c r="D656" t="s">
        <v>57</v>
      </c>
      <c r="E656" t="s">
        <v>57</v>
      </c>
      <c r="F656" t="s">
        <v>152</v>
      </c>
      <c r="G656" s="1" t="s">
        <v>14</v>
      </c>
      <c r="H656">
        <v>12</v>
      </c>
      <c r="I656">
        <v>962</v>
      </c>
      <c r="J656" s="2">
        <v>10.688888888888888</v>
      </c>
      <c r="K656" t="s">
        <v>11</v>
      </c>
      <c r="L656" t="s">
        <v>105</v>
      </c>
    </row>
    <row r="657" spans="1:12" x14ac:dyDescent="0.3">
      <c r="A657">
        <v>93595</v>
      </c>
      <c r="B657" t="s">
        <v>494</v>
      </c>
      <c r="C657" t="s">
        <v>43</v>
      </c>
      <c r="D657" t="s">
        <v>57</v>
      </c>
      <c r="E657" t="s">
        <v>57</v>
      </c>
      <c r="F657" t="s">
        <v>152</v>
      </c>
      <c r="G657" s="1" t="s">
        <v>14</v>
      </c>
      <c r="H657">
        <v>9</v>
      </c>
      <c r="I657">
        <v>810</v>
      </c>
      <c r="J657" s="2">
        <v>9</v>
      </c>
      <c r="K657" t="s">
        <v>31</v>
      </c>
      <c r="L657" t="s">
        <v>105</v>
      </c>
    </row>
    <row r="658" spans="1:12" x14ac:dyDescent="0.3">
      <c r="A658">
        <v>93596</v>
      </c>
      <c r="B658" t="s">
        <v>494</v>
      </c>
      <c r="C658" t="s">
        <v>43</v>
      </c>
      <c r="D658" t="s">
        <v>57</v>
      </c>
      <c r="E658" t="s">
        <v>57</v>
      </c>
      <c r="F658" t="s">
        <v>152</v>
      </c>
      <c r="G658" s="1" t="s">
        <v>14</v>
      </c>
      <c r="H658">
        <v>1</v>
      </c>
      <c r="I658">
        <v>90</v>
      </c>
      <c r="J658" s="2">
        <v>1</v>
      </c>
      <c r="K658" t="s">
        <v>35</v>
      </c>
      <c r="L658" t="s">
        <v>105</v>
      </c>
    </row>
    <row r="659" spans="1:12" x14ac:dyDescent="0.3">
      <c r="A659">
        <v>93597</v>
      </c>
      <c r="B659" t="s">
        <v>494</v>
      </c>
      <c r="C659" t="s">
        <v>43</v>
      </c>
      <c r="D659" t="s">
        <v>57</v>
      </c>
      <c r="E659" t="s">
        <v>57</v>
      </c>
      <c r="F659" t="s">
        <v>152</v>
      </c>
      <c r="G659" s="1" t="s">
        <v>14</v>
      </c>
      <c r="H659">
        <v>11</v>
      </c>
      <c r="I659">
        <v>959</v>
      </c>
      <c r="J659" s="2">
        <v>10.655555555555555</v>
      </c>
      <c r="K659" t="s">
        <v>40</v>
      </c>
      <c r="L659" t="s">
        <v>105</v>
      </c>
    </row>
    <row r="660" spans="1:12" x14ac:dyDescent="0.3">
      <c r="A660">
        <v>93598</v>
      </c>
      <c r="B660" t="s">
        <v>494</v>
      </c>
      <c r="C660" t="s">
        <v>43</v>
      </c>
      <c r="D660" t="s">
        <v>57</v>
      </c>
      <c r="E660" t="s">
        <v>57</v>
      </c>
      <c r="F660" t="s">
        <v>152</v>
      </c>
      <c r="G660" s="1" t="s">
        <v>14</v>
      </c>
      <c r="H660">
        <v>7</v>
      </c>
      <c r="I660">
        <v>599</v>
      </c>
      <c r="J660" s="2">
        <v>6.6555555555555559</v>
      </c>
      <c r="K660" t="s">
        <v>41</v>
      </c>
      <c r="L660" t="s">
        <v>105</v>
      </c>
    </row>
    <row r="661" spans="1:12" x14ac:dyDescent="0.3">
      <c r="A661">
        <v>93599</v>
      </c>
      <c r="B661" t="s">
        <v>494</v>
      </c>
      <c r="C661" t="s">
        <v>43</v>
      </c>
      <c r="D661" t="s">
        <v>57</v>
      </c>
      <c r="E661" t="s">
        <v>57</v>
      </c>
      <c r="F661" t="s">
        <v>152</v>
      </c>
      <c r="G661" s="1" t="s">
        <v>14</v>
      </c>
      <c r="H661">
        <v>2</v>
      </c>
      <c r="I661">
        <v>106</v>
      </c>
      <c r="J661" s="2">
        <v>1.1777777777777778</v>
      </c>
      <c r="K661" t="s">
        <v>42</v>
      </c>
      <c r="L661" t="s">
        <v>105</v>
      </c>
    </row>
    <row r="662" spans="1:12" x14ac:dyDescent="0.3">
      <c r="A662">
        <v>93600</v>
      </c>
      <c r="B662" t="s">
        <v>494</v>
      </c>
      <c r="C662" t="s">
        <v>43</v>
      </c>
      <c r="D662" t="s">
        <v>57</v>
      </c>
      <c r="E662" t="s">
        <v>57</v>
      </c>
      <c r="F662" t="s">
        <v>152</v>
      </c>
      <c r="G662" s="1" t="s">
        <v>14</v>
      </c>
      <c r="H662">
        <v>36941</v>
      </c>
      <c r="I662">
        <v>3111225</v>
      </c>
      <c r="J662" s="2">
        <v>34569.166666666664</v>
      </c>
      <c r="K662" t="s">
        <v>43</v>
      </c>
      <c r="L662" t="s">
        <v>105</v>
      </c>
    </row>
    <row r="663" spans="1:12" x14ac:dyDescent="0.3">
      <c r="A663">
        <v>93601</v>
      </c>
      <c r="B663" t="s">
        <v>494</v>
      </c>
      <c r="C663" t="s">
        <v>43</v>
      </c>
      <c r="D663" t="s">
        <v>57</v>
      </c>
      <c r="E663" t="s">
        <v>57</v>
      </c>
      <c r="F663" t="s">
        <v>152</v>
      </c>
      <c r="G663" s="1" t="s">
        <v>14</v>
      </c>
      <c r="H663">
        <v>1</v>
      </c>
      <c r="I663">
        <v>90</v>
      </c>
      <c r="J663" s="2">
        <v>1</v>
      </c>
      <c r="K663" t="s">
        <v>68</v>
      </c>
      <c r="L663" t="s">
        <v>105</v>
      </c>
    </row>
    <row r="664" spans="1:12" x14ac:dyDescent="0.3">
      <c r="A664">
        <v>93602</v>
      </c>
      <c r="B664" t="s">
        <v>494</v>
      </c>
      <c r="C664" t="s">
        <v>43</v>
      </c>
      <c r="D664" t="s">
        <v>57</v>
      </c>
      <c r="E664" t="s">
        <v>57</v>
      </c>
      <c r="F664" t="s">
        <v>152</v>
      </c>
      <c r="G664" s="1" t="s">
        <v>14</v>
      </c>
      <c r="H664">
        <v>32</v>
      </c>
      <c r="I664">
        <v>2579</v>
      </c>
      <c r="J664" s="2">
        <v>28.655555555555555</v>
      </c>
      <c r="K664" t="s">
        <v>69</v>
      </c>
      <c r="L664" t="s">
        <v>105</v>
      </c>
    </row>
    <row r="665" spans="1:12" x14ac:dyDescent="0.3">
      <c r="A665">
        <v>93603</v>
      </c>
      <c r="B665" t="s">
        <v>494</v>
      </c>
      <c r="C665" t="s">
        <v>43</v>
      </c>
      <c r="D665" t="s">
        <v>57</v>
      </c>
      <c r="E665" t="s">
        <v>57</v>
      </c>
      <c r="F665" t="s">
        <v>152</v>
      </c>
      <c r="G665" s="1" t="s">
        <v>14</v>
      </c>
      <c r="H665">
        <v>2</v>
      </c>
      <c r="I665">
        <v>180</v>
      </c>
      <c r="J665" s="2">
        <v>2</v>
      </c>
      <c r="K665" t="s">
        <v>70</v>
      </c>
      <c r="L665" t="s">
        <v>105</v>
      </c>
    </row>
    <row r="666" spans="1:12" x14ac:dyDescent="0.3">
      <c r="A666">
        <v>93604</v>
      </c>
      <c r="B666" t="s">
        <v>494</v>
      </c>
      <c r="C666" t="s">
        <v>43</v>
      </c>
      <c r="D666" t="s">
        <v>57</v>
      </c>
      <c r="E666" t="s">
        <v>57</v>
      </c>
      <c r="F666" t="s">
        <v>152</v>
      </c>
      <c r="G666" s="1" t="s">
        <v>14</v>
      </c>
      <c r="H666">
        <v>3</v>
      </c>
      <c r="I666">
        <v>149</v>
      </c>
      <c r="J666" s="2">
        <v>1.6555555555555554</v>
      </c>
      <c r="K666" t="s">
        <v>71</v>
      </c>
      <c r="L666" t="s">
        <v>105</v>
      </c>
    </row>
    <row r="667" spans="1:12" x14ac:dyDescent="0.3">
      <c r="A667">
        <v>93605</v>
      </c>
      <c r="B667" t="s">
        <v>494</v>
      </c>
      <c r="C667" t="s">
        <v>43</v>
      </c>
      <c r="D667" t="s">
        <v>57</v>
      </c>
      <c r="E667" t="s">
        <v>57</v>
      </c>
      <c r="F667" t="s">
        <v>152</v>
      </c>
      <c r="G667" s="1" t="s">
        <v>14</v>
      </c>
      <c r="H667">
        <v>1</v>
      </c>
      <c r="I667">
        <v>72</v>
      </c>
      <c r="J667" s="2">
        <v>0.8</v>
      </c>
      <c r="K667" t="s">
        <v>73</v>
      </c>
      <c r="L667" t="s">
        <v>105</v>
      </c>
    </row>
    <row r="668" spans="1:12" x14ac:dyDescent="0.3">
      <c r="A668">
        <v>93606</v>
      </c>
      <c r="B668" t="s">
        <v>494</v>
      </c>
      <c r="C668" t="s">
        <v>43</v>
      </c>
      <c r="D668" t="s">
        <v>57</v>
      </c>
      <c r="E668" t="s">
        <v>57</v>
      </c>
      <c r="F668" t="s">
        <v>152</v>
      </c>
      <c r="G668" s="1" t="s">
        <v>14</v>
      </c>
      <c r="H668">
        <v>1</v>
      </c>
      <c r="I668">
        <v>90</v>
      </c>
      <c r="J668" s="2">
        <v>1</v>
      </c>
      <c r="K668" t="s">
        <v>74</v>
      </c>
      <c r="L668" t="s">
        <v>105</v>
      </c>
    </row>
    <row r="669" spans="1:12" x14ac:dyDescent="0.3">
      <c r="A669">
        <v>93607</v>
      </c>
      <c r="B669" t="s">
        <v>494</v>
      </c>
      <c r="C669" t="s">
        <v>43</v>
      </c>
      <c r="D669" t="s">
        <v>57</v>
      </c>
      <c r="E669" t="s">
        <v>57</v>
      </c>
      <c r="F669" t="s">
        <v>152</v>
      </c>
      <c r="G669" s="1" t="s">
        <v>14</v>
      </c>
      <c r="H669">
        <v>1</v>
      </c>
      <c r="I669">
        <v>31</v>
      </c>
      <c r="J669" s="2">
        <v>0.34444444444444444</v>
      </c>
      <c r="K669" t="s">
        <v>76</v>
      </c>
      <c r="L669" t="s">
        <v>105</v>
      </c>
    </row>
    <row r="670" spans="1:12" x14ac:dyDescent="0.3">
      <c r="A670">
        <v>93608</v>
      </c>
      <c r="B670" t="s">
        <v>494</v>
      </c>
      <c r="C670" t="s">
        <v>43</v>
      </c>
      <c r="D670" t="s">
        <v>57</v>
      </c>
      <c r="E670" t="s">
        <v>57</v>
      </c>
      <c r="F670" t="s">
        <v>152</v>
      </c>
      <c r="G670" s="1" t="s">
        <v>14</v>
      </c>
      <c r="H670">
        <v>25</v>
      </c>
      <c r="I670">
        <v>2130</v>
      </c>
      <c r="J670" s="2">
        <v>23.666666666666668</v>
      </c>
      <c r="K670" t="s">
        <v>79</v>
      </c>
      <c r="L670" t="s">
        <v>105</v>
      </c>
    </row>
    <row r="671" spans="1:12" x14ac:dyDescent="0.3">
      <c r="A671">
        <v>93609</v>
      </c>
      <c r="B671" t="s">
        <v>494</v>
      </c>
      <c r="C671" t="s">
        <v>43</v>
      </c>
      <c r="D671" t="s">
        <v>57</v>
      </c>
      <c r="E671" t="s">
        <v>57</v>
      </c>
      <c r="F671" t="s">
        <v>152</v>
      </c>
      <c r="G671" s="1" t="s">
        <v>14</v>
      </c>
      <c r="H671">
        <v>7</v>
      </c>
      <c r="I671">
        <v>599</v>
      </c>
      <c r="J671" s="2">
        <v>6.6555555555555559</v>
      </c>
      <c r="K671" t="s">
        <v>80</v>
      </c>
      <c r="L671" t="s">
        <v>105</v>
      </c>
    </row>
    <row r="672" spans="1:12" x14ac:dyDescent="0.3">
      <c r="A672">
        <v>93610</v>
      </c>
      <c r="B672" t="s">
        <v>494</v>
      </c>
      <c r="C672" t="s">
        <v>43</v>
      </c>
      <c r="D672" t="s">
        <v>57</v>
      </c>
      <c r="E672" t="s">
        <v>57</v>
      </c>
      <c r="F672" t="s">
        <v>152</v>
      </c>
      <c r="G672" s="1" t="s">
        <v>14</v>
      </c>
      <c r="H672">
        <v>86</v>
      </c>
      <c r="I672">
        <v>7213</v>
      </c>
      <c r="J672" s="2">
        <v>80.144444444444446</v>
      </c>
      <c r="K672" t="s">
        <v>82</v>
      </c>
      <c r="L672" t="s">
        <v>105</v>
      </c>
    </row>
    <row r="673" spans="1:12" x14ac:dyDescent="0.3">
      <c r="A673">
        <v>93611</v>
      </c>
      <c r="B673" t="s">
        <v>494</v>
      </c>
      <c r="C673" t="s">
        <v>43</v>
      </c>
      <c r="D673" t="s">
        <v>57</v>
      </c>
      <c r="E673" t="s">
        <v>57</v>
      </c>
      <c r="F673" t="s">
        <v>152</v>
      </c>
      <c r="G673" s="1" t="s">
        <v>14</v>
      </c>
      <c r="H673">
        <v>1</v>
      </c>
      <c r="I673">
        <v>90</v>
      </c>
      <c r="J673" s="2">
        <v>1</v>
      </c>
      <c r="K673" t="s">
        <v>83</v>
      </c>
      <c r="L673" t="s">
        <v>105</v>
      </c>
    </row>
    <row r="674" spans="1:12" x14ac:dyDescent="0.3">
      <c r="A674">
        <v>93612</v>
      </c>
      <c r="B674" t="s">
        <v>494</v>
      </c>
      <c r="C674" t="s">
        <v>43</v>
      </c>
      <c r="D674" t="s">
        <v>57</v>
      </c>
      <c r="E674" t="s">
        <v>57</v>
      </c>
      <c r="F674" t="s">
        <v>152</v>
      </c>
      <c r="G674" s="1" t="s">
        <v>14</v>
      </c>
      <c r="H674">
        <v>4</v>
      </c>
      <c r="I674">
        <v>301</v>
      </c>
      <c r="J674" s="2">
        <v>3.3444444444444446</v>
      </c>
      <c r="K674" t="s">
        <v>91</v>
      </c>
      <c r="L674" t="s">
        <v>105</v>
      </c>
    </row>
    <row r="675" spans="1:12" x14ac:dyDescent="0.3">
      <c r="A675">
        <v>93613</v>
      </c>
      <c r="B675" t="s">
        <v>494</v>
      </c>
      <c r="C675" t="s">
        <v>43</v>
      </c>
      <c r="D675" t="s">
        <v>57</v>
      </c>
      <c r="E675" t="s">
        <v>57</v>
      </c>
      <c r="F675" t="s">
        <v>152</v>
      </c>
      <c r="G675" s="1" t="s">
        <v>15</v>
      </c>
      <c r="H675">
        <v>17112</v>
      </c>
      <c r="I675">
        <v>1468897</v>
      </c>
      <c r="J675" s="2">
        <v>16321.077777777778</v>
      </c>
      <c r="K675" t="s">
        <v>43</v>
      </c>
      <c r="L675" t="s">
        <v>105</v>
      </c>
    </row>
    <row r="676" spans="1:12" x14ac:dyDescent="0.3">
      <c r="A676">
        <v>93614</v>
      </c>
      <c r="B676" t="s">
        <v>494</v>
      </c>
      <c r="C676" t="s">
        <v>43</v>
      </c>
      <c r="D676" t="s">
        <v>57</v>
      </c>
      <c r="E676" t="s">
        <v>57</v>
      </c>
      <c r="F676" t="s">
        <v>152</v>
      </c>
      <c r="G676" s="1" t="s">
        <v>15</v>
      </c>
      <c r="H676">
        <v>4</v>
      </c>
      <c r="I676">
        <v>208</v>
      </c>
      <c r="J676" s="2">
        <v>2.3111111111111109</v>
      </c>
      <c r="K676" t="s">
        <v>69</v>
      </c>
      <c r="L676" t="s">
        <v>105</v>
      </c>
    </row>
    <row r="677" spans="1:12" x14ac:dyDescent="0.3">
      <c r="A677">
        <v>93615</v>
      </c>
      <c r="B677" t="s">
        <v>494</v>
      </c>
      <c r="C677" t="s">
        <v>43</v>
      </c>
      <c r="D677" t="s">
        <v>57</v>
      </c>
      <c r="E677" t="s">
        <v>57</v>
      </c>
      <c r="F677" t="s">
        <v>152</v>
      </c>
      <c r="G677" s="1" t="s">
        <v>15</v>
      </c>
      <c r="H677">
        <v>1</v>
      </c>
      <c r="I677">
        <v>90</v>
      </c>
      <c r="J677" s="2">
        <v>1</v>
      </c>
      <c r="K677" t="s">
        <v>71</v>
      </c>
      <c r="L677" t="s">
        <v>105</v>
      </c>
    </row>
    <row r="678" spans="1:12" x14ac:dyDescent="0.3">
      <c r="A678">
        <v>93616</v>
      </c>
      <c r="B678" t="s">
        <v>494</v>
      </c>
      <c r="C678" t="s">
        <v>43</v>
      </c>
      <c r="D678" t="s">
        <v>57</v>
      </c>
      <c r="E678" t="s">
        <v>57</v>
      </c>
      <c r="F678" t="s">
        <v>152</v>
      </c>
      <c r="G678" s="1" t="s">
        <v>15</v>
      </c>
      <c r="H678">
        <v>1</v>
      </c>
      <c r="I678">
        <v>90</v>
      </c>
      <c r="J678" s="2">
        <v>1</v>
      </c>
      <c r="K678" t="s">
        <v>73</v>
      </c>
      <c r="L678" t="s">
        <v>105</v>
      </c>
    </row>
    <row r="679" spans="1:12" x14ac:dyDescent="0.3">
      <c r="A679">
        <v>93617</v>
      </c>
      <c r="B679" t="s">
        <v>494</v>
      </c>
      <c r="C679" t="s">
        <v>43</v>
      </c>
      <c r="D679" t="s">
        <v>57</v>
      </c>
      <c r="E679" t="s">
        <v>57</v>
      </c>
      <c r="F679" t="s">
        <v>152</v>
      </c>
      <c r="G679" s="1" t="s">
        <v>15</v>
      </c>
      <c r="H679">
        <v>2</v>
      </c>
      <c r="I679">
        <v>180</v>
      </c>
      <c r="J679" s="2">
        <v>2</v>
      </c>
      <c r="K679" t="s">
        <v>79</v>
      </c>
      <c r="L679" t="s">
        <v>105</v>
      </c>
    </row>
    <row r="680" spans="1:12" x14ac:dyDescent="0.3">
      <c r="A680">
        <v>93618</v>
      </c>
      <c r="B680" t="s">
        <v>494</v>
      </c>
      <c r="C680" t="s">
        <v>43</v>
      </c>
      <c r="D680" t="s">
        <v>57</v>
      </c>
      <c r="E680" t="s">
        <v>57</v>
      </c>
      <c r="F680" t="s">
        <v>152</v>
      </c>
      <c r="G680" s="1" t="s">
        <v>15</v>
      </c>
      <c r="H680">
        <v>5</v>
      </c>
      <c r="I680">
        <v>450</v>
      </c>
      <c r="J680" s="2">
        <v>5</v>
      </c>
      <c r="K680" t="s">
        <v>82</v>
      </c>
      <c r="L680" t="s">
        <v>105</v>
      </c>
    </row>
    <row r="681" spans="1:12" x14ac:dyDescent="0.3">
      <c r="A681">
        <v>93619</v>
      </c>
      <c r="B681" t="s">
        <v>494</v>
      </c>
      <c r="C681" t="s">
        <v>43</v>
      </c>
      <c r="D681" t="s">
        <v>57</v>
      </c>
      <c r="E681" t="s">
        <v>57</v>
      </c>
      <c r="F681" t="s">
        <v>152</v>
      </c>
      <c r="G681" s="1" t="s">
        <v>16</v>
      </c>
      <c r="H681">
        <v>2</v>
      </c>
      <c r="I681">
        <v>180</v>
      </c>
      <c r="J681" s="2">
        <v>2</v>
      </c>
      <c r="K681" t="s">
        <v>41</v>
      </c>
      <c r="L681" t="s">
        <v>105</v>
      </c>
    </row>
    <row r="682" spans="1:12" x14ac:dyDescent="0.3">
      <c r="A682">
        <v>93620</v>
      </c>
      <c r="B682" t="s">
        <v>494</v>
      </c>
      <c r="C682" t="s">
        <v>43</v>
      </c>
      <c r="D682" t="s">
        <v>57</v>
      </c>
      <c r="E682" t="s">
        <v>57</v>
      </c>
      <c r="F682" t="s">
        <v>152</v>
      </c>
      <c r="G682" s="1" t="s">
        <v>16</v>
      </c>
      <c r="H682">
        <v>20912</v>
      </c>
      <c r="I682">
        <v>1828399</v>
      </c>
      <c r="J682" s="2">
        <v>20315.544444444444</v>
      </c>
      <c r="K682" t="s">
        <v>43</v>
      </c>
      <c r="L682" t="s">
        <v>105</v>
      </c>
    </row>
    <row r="683" spans="1:12" x14ac:dyDescent="0.3">
      <c r="A683">
        <v>93621</v>
      </c>
      <c r="B683" t="s">
        <v>494</v>
      </c>
      <c r="C683" t="s">
        <v>43</v>
      </c>
      <c r="D683" t="s">
        <v>57</v>
      </c>
      <c r="E683" t="s">
        <v>57</v>
      </c>
      <c r="F683" t="s">
        <v>152</v>
      </c>
      <c r="G683" s="1" t="s">
        <v>16</v>
      </c>
      <c r="H683">
        <v>1</v>
      </c>
      <c r="I683">
        <v>59</v>
      </c>
      <c r="J683" s="2">
        <v>0.65555555555555556</v>
      </c>
      <c r="K683" t="s">
        <v>69</v>
      </c>
      <c r="L683" t="s">
        <v>105</v>
      </c>
    </row>
    <row r="684" spans="1:12" x14ac:dyDescent="0.3">
      <c r="A684">
        <v>93622</v>
      </c>
      <c r="B684" t="s">
        <v>494</v>
      </c>
      <c r="C684" t="s">
        <v>43</v>
      </c>
      <c r="D684" t="s">
        <v>57</v>
      </c>
      <c r="E684" t="s">
        <v>57</v>
      </c>
      <c r="F684" t="s">
        <v>152</v>
      </c>
      <c r="G684" s="1" t="s">
        <v>16</v>
      </c>
      <c r="H684">
        <v>2</v>
      </c>
      <c r="I684">
        <v>180</v>
      </c>
      <c r="J684" s="2">
        <v>2</v>
      </c>
      <c r="K684" t="s">
        <v>75</v>
      </c>
      <c r="L684" t="s">
        <v>105</v>
      </c>
    </row>
    <row r="685" spans="1:12" x14ac:dyDescent="0.3">
      <c r="A685">
        <v>93623</v>
      </c>
      <c r="B685" t="s">
        <v>494</v>
      </c>
      <c r="C685" t="s">
        <v>43</v>
      </c>
      <c r="D685" t="s">
        <v>57</v>
      </c>
      <c r="E685" t="s">
        <v>57</v>
      </c>
      <c r="F685" t="s">
        <v>152</v>
      </c>
      <c r="G685" s="1" t="s">
        <v>16</v>
      </c>
      <c r="H685">
        <v>2</v>
      </c>
      <c r="I685">
        <v>180</v>
      </c>
      <c r="J685" s="2">
        <v>2</v>
      </c>
      <c r="K685" t="s">
        <v>79</v>
      </c>
      <c r="L685" t="s">
        <v>105</v>
      </c>
    </row>
    <row r="686" spans="1:12" x14ac:dyDescent="0.3">
      <c r="A686">
        <v>93624</v>
      </c>
      <c r="B686" t="s">
        <v>494</v>
      </c>
      <c r="C686" t="s">
        <v>43</v>
      </c>
      <c r="D686" t="s">
        <v>57</v>
      </c>
      <c r="E686" t="s">
        <v>57</v>
      </c>
      <c r="F686" t="s">
        <v>152</v>
      </c>
      <c r="G686" s="1" t="s">
        <v>16</v>
      </c>
      <c r="H686">
        <v>4</v>
      </c>
      <c r="I686">
        <v>360</v>
      </c>
      <c r="J686" s="2">
        <v>4</v>
      </c>
      <c r="K686" t="s">
        <v>82</v>
      </c>
      <c r="L686" t="s">
        <v>105</v>
      </c>
    </row>
    <row r="687" spans="1:12" x14ac:dyDescent="0.3">
      <c r="A687">
        <v>93625</v>
      </c>
      <c r="B687" t="s">
        <v>494</v>
      </c>
      <c r="C687" t="s">
        <v>43</v>
      </c>
      <c r="D687" t="s">
        <v>58</v>
      </c>
      <c r="E687" t="s">
        <v>58</v>
      </c>
      <c r="F687" t="s">
        <v>120</v>
      </c>
      <c r="G687" s="1" t="s">
        <v>17</v>
      </c>
      <c r="H687">
        <v>8</v>
      </c>
      <c r="I687">
        <v>720</v>
      </c>
      <c r="J687" s="2">
        <v>8</v>
      </c>
      <c r="K687" t="s">
        <v>43</v>
      </c>
      <c r="L687" t="s">
        <v>105</v>
      </c>
    </row>
    <row r="688" spans="1:12" x14ac:dyDescent="0.3">
      <c r="A688">
        <v>93626</v>
      </c>
      <c r="B688" t="s">
        <v>494</v>
      </c>
      <c r="C688" t="s">
        <v>43</v>
      </c>
      <c r="D688" t="s">
        <v>58</v>
      </c>
      <c r="E688" t="s">
        <v>58</v>
      </c>
      <c r="F688" t="s">
        <v>120</v>
      </c>
      <c r="G688" s="1" t="s">
        <v>12</v>
      </c>
      <c r="H688">
        <v>2859</v>
      </c>
      <c r="I688">
        <v>255875</v>
      </c>
      <c r="J688" s="2">
        <v>2843.0555555555557</v>
      </c>
      <c r="K688" t="s">
        <v>43</v>
      </c>
      <c r="L688" t="s">
        <v>105</v>
      </c>
    </row>
    <row r="689" spans="1:12" x14ac:dyDescent="0.3">
      <c r="A689">
        <v>93627</v>
      </c>
      <c r="B689" t="s">
        <v>494</v>
      </c>
      <c r="C689" t="s">
        <v>43</v>
      </c>
      <c r="D689" t="s">
        <v>58</v>
      </c>
      <c r="E689" t="s">
        <v>58</v>
      </c>
      <c r="F689" t="s">
        <v>120</v>
      </c>
      <c r="G689" s="1" t="s">
        <v>12</v>
      </c>
      <c r="H689">
        <v>1</v>
      </c>
      <c r="I689">
        <v>90</v>
      </c>
      <c r="J689" s="2">
        <v>1</v>
      </c>
      <c r="K689" t="s">
        <v>82</v>
      </c>
      <c r="L689" t="s">
        <v>105</v>
      </c>
    </row>
    <row r="690" spans="1:12" x14ac:dyDescent="0.3">
      <c r="A690">
        <v>93628</v>
      </c>
      <c r="B690" t="s">
        <v>494</v>
      </c>
      <c r="C690" t="s">
        <v>43</v>
      </c>
      <c r="D690" t="s">
        <v>58</v>
      </c>
      <c r="E690" t="s">
        <v>58</v>
      </c>
      <c r="F690" t="s">
        <v>120</v>
      </c>
      <c r="G690" s="1" t="s">
        <v>13</v>
      </c>
      <c r="H690">
        <v>1</v>
      </c>
      <c r="I690">
        <v>90</v>
      </c>
      <c r="J690" s="2">
        <v>1</v>
      </c>
      <c r="K690" t="s">
        <v>11</v>
      </c>
      <c r="L690" t="s">
        <v>105</v>
      </c>
    </row>
    <row r="691" spans="1:12" x14ac:dyDescent="0.3">
      <c r="A691">
        <v>93629</v>
      </c>
      <c r="B691" t="s">
        <v>494</v>
      </c>
      <c r="C691" t="s">
        <v>43</v>
      </c>
      <c r="D691" t="s">
        <v>58</v>
      </c>
      <c r="E691" t="s">
        <v>58</v>
      </c>
      <c r="F691" t="s">
        <v>120</v>
      </c>
      <c r="G691" s="1" t="s">
        <v>13</v>
      </c>
      <c r="H691">
        <v>1</v>
      </c>
      <c r="I691">
        <v>90</v>
      </c>
      <c r="J691" s="2">
        <v>1</v>
      </c>
      <c r="K691" t="s">
        <v>40</v>
      </c>
      <c r="L691" t="s">
        <v>105</v>
      </c>
    </row>
    <row r="692" spans="1:12" x14ac:dyDescent="0.3">
      <c r="A692">
        <v>93630</v>
      </c>
      <c r="B692" t="s">
        <v>494</v>
      </c>
      <c r="C692" t="s">
        <v>43</v>
      </c>
      <c r="D692" t="s">
        <v>58</v>
      </c>
      <c r="E692" t="s">
        <v>58</v>
      </c>
      <c r="F692" t="s">
        <v>120</v>
      </c>
      <c r="G692" s="1" t="s">
        <v>13</v>
      </c>
      <c r="H692">
        <v>7947</v>
      </c>
      <c r="I692">
        <v>692540</v>
      </c>
      <c r="J692" s="2">
        <v>7694.8888888888887</v>
      </c>
      <c r="K692" t="s">
        <v>43</v>
      </c>
      <c r="L692" t="s">
        <v>105</v>
      </c>
    </row>
    <row r="693" spans="1:12" x14ac:dyDescent="0.3">
      <c r="A693">
        <v>93631</v>
      </c>
      <c r="B693" t="s">
        <v>494</v>
      </c>
      <c r="C693" t="s">
        <v>43</v>
      </c>
      <c r="D693" t="s">
        <v>58</v>
      </c>
      <c r="E693" t="s">
        <v>58</v>
      </c>
      <c r="F693" t="s">
        <v>120</v>
      </c>
      <c r="G693" s="1" t="s">
        <v>13</v>
      </c>
      <c r="H693">
        <v>1</v>
      </c>
      <c r="I693">
        <v>31</v>
      </c>
      <c r="J693" s="2">
        <v>0.34444444444444444</v>
      </c>
      <c r="K693" t="s">
        <v>68</v>
      </c>
      <c r="L693" t="s">
        <v>105</v>
      </c>
    </row>
    <row r="694" spans="1:12" x14ac:dyDescent="0.3">
      <c r="A694">
        <v>93632</v>
      </c>
      <c r="B694" t="s">
        <v>494</v>
      </c>
      <c r="C694" t="s">
        <v>43</v>
      </c>
      <c r="D694" t="s">
        <v>58</v>
      </c>
      <c r="E694" t="s">
        <v>58</v>
      </c>
      <c r="F694" t="s">
        <v>120</v>
      </c>
      <c r="G694" s="1" t="s">
        <v>13</v>
      </c>
      <c r="H694">
        <v>1</v>
      </c>
      <c r="I694">
        <v>90</v>
      </c>
      <c r="J694" s="2">
        <v>1</v>
      </c>
      <c r="K694" t="s">
        <v>69</v>
      </c>
      <c r="L694" t="s">
        <v>105</v>
      </c>
    </row>
    <row r="695" spans="1:12" x14ac:dyDescent="0.3">
      <c r="A695">
        <v>93633</v>
      </c>
      <c r="B695" t="s">
        <v>494</v>
      </c>
      <c r="C695" t="s">
        <v>43</v>
      </c>
      <c r="D695" t="s">
        <v>58</v>
      </c>
      <c r="E695" t="s">
        <v>58</v>
      </c>
      <c r="F695" t="s">
        <v>120</v>
      </c>
      <c r="G695" s="1" t="s">
        <v>13</v>
      </c>
      <c r="H695">
        <v>1</v>
      </c>
      <c r="I695">
        <v>90</v>
      </c>
      <c r="J695" s="2">
        <v>1</v>
      </c>
      <c r="K695" t="s">
        <v>79</v>
      </c>
      <c r="L695" t="s">
        <v>105</v>
      </c>
    </row>
    <row r="696" spans="1:12" x14ac:dyDescent="0.3">
      <c r="A696">
        <v>93634</v>
      </c>
      <c r="B696" t="s">
        <v>494</v>
      </c>
      <c r="C696" t="s">
        <v>43</v>
      </c>
      <c r="D696" t="s">
        <v>58</v>
      </c>
      <c r="E696" t="s">
        <v>58</v>
      </c>
      <c r="F696" t="s">
        <v>120</v>
      </c>
      <c r="G696" s="1" t="s">
        <v>13</v>
      </c>
      <c r="H696">
        <v>18</v>
      </c>
      <c r="I696">
        <v>1499</v>
      </c>
      <c r="J696" s="2">
        <v>16.655555555555555</v>
      </c>
      <c r="K696" t="s">
        <v>82</v>
      </c>
      <c r="L696" t="s">
        <v>105</v>
      </c>
    </row>
    <row r="697" spans="1:12" x14ac:dyDescent="0.3">
      <c r="A697">
        <v>93635</v>
      </c>
      <c r="B697" t="s">
        <v>494</v>
      </c>
      <c r="C697" t="s">
        <v>43</v>
      </c>
      <c r="D697" t="s">
        <v>58</v>
      </c>
      <c r="E697" t="s">
        <v>58</v>
      </c>
      <c r="F697" t="s">
        <v>120</v>
      </c>
      <c r="G697" s="1" t="s">
        <v>13</v>
      </c>
      <c r="H697">
        <v>1</v>
      </c>
      <c r="I697">
        <v>90</v>
      </c>
      <c r="J697" s="2">
        <v>1</v>
      </c>
      <c r="K697" t="s">
        <v>83</v>
      </c>
      <c r="L697" t="s">
        <v>105</v>
      </c>
    </row>
    <row r="698" spans="1:12" x14ac:dyDescent="0.3">
      <c r="A698">
        <v>93636</v>
      </c>
      <c r="B698" t="s">
        <v>494</v>
      </c>
      <c r="C698" t="s">
        <v>43</v>
      </c>
      <c r="D698" t="s">
        <v>58</v>
      </c>
      <c r="E698" t="s">
        <v>58</v>
      </c>
      <c r="F698" t="s">
        <v>120</v>
      </c>
      <c r="G698" s="1" t="s">
        <v>14</v>
      </c>
      <c r="H698">
        <v>124</v>
      </c>
      <c r="I698">
        <v>10837</v>
      </c>
      <c r="J698" s="2">
        <v>120.41111111111111</v>
      </c>
      <c r="K698" t="s">
        <v>11</v>
      </c>
      <c r="L698" t="s">
        <v>105</v>
      </c>
    </row>
    <row r="699" spans="1:12" x14ac:dyDescent="0.3">
      <c r="A699">
        <v>93637</v>
      </c>
      <c r="B699" t="s">
        <v>494</v>
      </c>
      <c r="C699" t="s">
        <v>43</v>
      </c>
      <c r="D699" t="s">
        <v>58</v>
      </c>
      <c r="E699" t="s">
        <v>58</v>
      </c>
      <c r="F699" t="s">
        <v>120</v>
      </c>
      <c r="G699" s="1" t="s">
        <v>14</v>
      </c>
      <c r="H699">
        <v>1</v>
      </c>
      <c r="I699">
        <v>90</v>
      </c>
      <c r="J699" s="2">
        <v>1</v>
      </c>
      <c r="K699" t="s">
        <v>25</v>
      </c>
      <c r="L699" t="s">
        <v>105</v>
      </c>
    </row>
    <row r="700" spans="1:12" x14ac:dyDescent="0.3">
      <c r="A700">
        <v>93638</v>
      </c>
      <c r="B700" t="s">
        <v>494</v>
      </c>
      <c r="C700" t="s">
        <v>43</v>
      </c>
      <c r="D700" t="s">
        <v>58</v>
      </c>
      <c r="E700" t="s">
        <v>58</v>
      </c>
      <c r="F700" t="s">
        <v>120</v>
      </c>
      <c r="G700" s="1" t="s">
        <v>14</v>
      </c>
      <c r="H700">
        <v>1</v>
      </c>
      <c r="I700">
        <v>90</v>
      </c>
      <c r="J700" s="2">
        <v>1</v>
      </c>
      <c r="K700" t="s">
        <v>26</v>
      </c>
      <c r="L700" t="s">
        <v>105</v>
      </c>
    </row>
    <row r="701" spans="1:12" x14ac:dyDescent="0.3">
      <c r="A701">
        <v>93639</v>
      </c>
      <c r="B701" t="s">
        <v>494</v>
      </c>
      <c r="C701" t="s">
        <v>43</v>
      </c>
      <c r="D701" t="s">
        <v>58</v>
      </c>
      <c r="E701" t="s">
        <v>58</v>
      </c>
      <c r="F701" t="s">
        <v>120</v>
      </c>
      <c r="G701" s="1" t="s">
        <v>14</v>
      </c>
      <c r="H701">
        <v>1</v>
      </c>
      <c r="I701">
        <v>90</v>
      </c>
      <c r="J701" s="2">
        <v>1</v>
      </c>
      <c r="K701" t="s">
        <v>28</v>
      </c>
      <c r="L701" t="s">
        <v>105</v>
      </c>
    </row>
    <row r="702" spans="1:12" x14ac:dyDescent="0.3">
      <c r="A702">
        <v>93640</v>
      </c>
      <c r="B702" t="s">
        <v>494</v>
      </c>
      <c r="C702" t="s">
        <v>43</v>
      </c>
      <c r="D702" t="s">
        <v>58</v>
      </c>
      <c r="E702" t="s">
        <v>58</v>
      </c>
      <c r="F702" t="s">
        <v>120</v>
      </c>
      <c r="G702" s="1" t="s">
        <v>14</v>
      </c>
      <c r="H702">
        <v>1</v>
      </c>
      <c r="I702">
        <v>90</v>
      </c>
      <c r="J702" s="2">
        <v>1</v>
      </c>
      <c r="K702" t="s">
        <v>31</v>
      </c>
      <c r="L702" t="s">
        <v>105</v>
      </c>
    </row>
    <row r="703" spans="1:12" x14ac:dyDescent="0.3">
      <c r="A703">
        <v>93641</v>
      </c>
      <c r="B703" t="s">
        <v>494</v>
      </c>
      <c r="C703" t="s">
        <v>43</v>
      </c>
      <c r="D703" t="s">
        <v>58</v>
      </c>
      <c r="E703" t="s">
        <v>58</v>
      </c>
      <c r="F703" t="s">
        <v>120</v>
      </c>
      <c r="G703" s="1" t="s">
        <v>14</v>
      </c>
      <c r="H703">
        <v>2</v>
      </c>
      <c r="I703">
        <v>180</v>
      </c>
      <c r="J703" s="2">
        <v>2</v>
      </c>
      <c r="K703" t="s">
        <v>33</v>
      </c>
      <c r="L703" t="s">
        <v>105</v>
      </c>
    </row>
    <row r="704" spans="1:12" x14ac:dyDescent="0.3">
      <c r="A704">
        <v>93642</v>
      </c>
      <c r="B704" t="s">
        <v>494</v>
      </c>
      <c r="C704" t="s">
        <v>43</v>
      </c>
      <c r="D704" t="s">
        <v>58</v>
      </c>
      <c r="E704" t="s">
        <v>58</v>
      </c>
      <c r="F704" t="s">
        <v>120</v>
      </c>
      <c r="G704" s="1" t="s">
        <v>14</v>
      </c>
      <c r="H704">
        <v>4</v>
      </c>
      <c r="I704">
        <v>360</v>
      </c>
      <c r="J704" s="2">
        <v>4</v>
      </c>
      <c r="K704" t="s">
        <v>35</v>
      </c>
      <c r="L704" t="s">
        <v>105</v>
      </c>
    </row>
    <row r="705" spans="1:12" x14ac:dyDescent="0.3">
      <c r="A705">
        <v>93643</v>
      </c>
      <c r="B705" t="s">
        <v>494</v>
      </c>
      <c r="C705" t="s">
        <v>43</v>
      </c>
      <c r="D705" t="s">
        <v>58</v>
      </c>
      <c r="E705" t="s">
        <v>58</v>
      </c>
      <c r="F705" t="s">
        <v>120</v>
      </c>
      <c r="G705" s="1" t="s">
        <v>14</v>
      </c>
      <c r="H705">
        <v>1</v>
      </c>
      <c r="I705">
        <v>90</v>
      </c>
      <c r="J705" s="2">
        <v>1</v>
      </c>
      <c r="K705" t="s">
        <v>37</v>
      </c>
      <c r="L705" t="s">
        <v>105</v>
      </c>
    </row>
    <row r="706" spans="1:12" x14ac:dyDescent="0.3">
      <c r="A706">
        <v>93644</v>
      </c>
      <c r="B706" t="s">
        <v>494</v>
      </c>
      <c r="C706" t="s">
        <v>43</v>
      </c>
      <c r="D706" t="s">
        <v>58</v>
      </c>
      <c r="E706" t="s">
        <v>58</v>
      </c>
      <c r="F706" t="s">
        <v>120</v>
      </c>
      <c r="G706" s="1" t="s">
        <v>14</v>
      </c>
      <c r="H706">
        <v>34</v>
      </c>
      <c r="I706">
        <v>2753</v>
      </c>
      <c r="J706" s="2">
        <v>30.588888888888889</v>
      </c>
      <c r="K706" t="s">
        <v>40</v>
      </c>
      <c r="L706" t="s">
        <v>105</v>
      </c>
    </row>
    <row r="707" spans="1:12" x14ac:dyDescent="0.3">
      <c r="A707">
        <v>93645</v>
      </c>
      <c r="B707" t="s">
        <v>494</v>
      </c>
      <c r="C707" t="s">
        <v>43</v>
      </c>
      <c r="D707" t="s">
        <v>58</v>
      </c>
      <c r="E707" t="s">
        <v>58</v>
      </c>
      <c r="F707" t="s">
        <v>120</v>
      </c>
      <c r="G707" s="1" t="s">
        <v>14</v>
      </c>
      <c r="H707">
        <v>8403</v>
      </c>
      <c r="I707">
        <v>692559</v>
      </c>
      <c r="J707" s="2">
        <v>7695.1</v>
      </c>
      <c r="K707" t="s">
        <v>43</v>
      </c>
      <c r="L707" t="s">
        <v>105</v>
      </c>
    </row>
    <row r="708" spans="1:12" x14ac:dyDescent="0.3">
      <c r="A708">
        <v>93646</v>
      </c>
      <c r="B708" t="s">
        <v>494</v>
      </c>
      <c r="C708" t="s">
        <v>43</v>
      </c>
      <c r="D708" t="s">
        <v>58</v>
      </c>
      <c r="E708" t="s">
        <v>58</v>
      </c>
      <c r="F708" t="s">
        <v>120</v>
      </c>
      <c r="G708" s="1" t="s">
        <v>14</v>
      </c>
      <c r="H708">
        <v>13</v>
      </c>
      <c r="I708">
        <v>1158</v>
      </c>
      <c r="J708" s="2">
        <v>12.866666666666667</v>
      </c>
      <c r="K708" t="s">
        <v>68</v>
      </c>
      <c r="L708" t="s">
        <v>105</v>
      </c>
    </row>
    <row r="709" spans="1:12" x14ac:dyDescent="0.3">
      <c r="A709">
        <v>93647</v>
      </c>
      <c r="B709" t="s">
        <v>494</v>
      </c>
      <c r="C709" t="s">
        <v>43</v>
      </c>
      <c r="D709" t="s">
        <v>58</v>
      </c>
      <c r="E709" t="s">
        <v>58</v>
      </c>
      <c r="F709" t="s">
        <v>120</v>
      </c>
      <c r="G709" s="1" t="s">
        <v>14</v>
      </c>
      <c r="H709">
        <v>22</v>
      </c>
      <c r="I709">
        <v>1769</v>
      </c>
      <c r="J709" s="2">
        <v>19.655555555555555</v>
      </c>
      <c r="K709" t="s">
        <v>69</v>
      </c>
      <c r="L709" t="s">
        <v>105</v>
      </c>
    </row>
    <row r="710" spans="1:12" x14ac:dyDescent="0.3">
      <c r="A710">
        <v>93648</v>
      </c>
      <c r="B710" t="s">
        <v>494</v>
      </c>
      <c r="C710" t="s">
        <v>43</v>
      </c>
      <c r="D710" t="s">
        <v>58</v>
      </c>
      <c r="E710" t="s">
        <v>58</v>
      </c>
      <c r="F710" t="s">
        <v>120</v>
      </c>
      <c r="G710" s="1" t="s">
        <v>14</v>
      </c>
      <c r="H710">
        <v>1</v>
      </c>
      <c r="I710">
        <v>90</v>
      </c>
      <c r="J710" s="2">
        <v>1</v>
      </c>
      <c r="K710" t="s">
        <v>70</v>
      </c>
      <c r="L710" t="s">
        <v>105</v>
      </c>
    </row>
    <row r="711" spans="1:12" x14ac:dyDescent="0.3">
      <c r="A711">
        <v>93649</v>
      </c>
      <c r="B711" t="s">
        <v>494</v>
      </c>
      <c r="C711" t="s">
        <v>43</v>
      </c>
      <c r="D711" t="s">
        <v>58</v>
      </c>
      <c r="E711" t="s">
        <v>58</v>
      </c>
      <c r="F711" t="s">
        <v>120</v>
      </c>
      <c r="G711" s="1" t="s">
        <v>14</v>
      </c>
      <c r="H711">
        <v>3</v>
      </c>
      <c r="I711">
        <v>270</v>
      </c>
      <c r="J711" s="2">
        <v>3</v>
      </c>
      <c r="K711" t="s">
        <v>74</v>
      </c>
      <c r="L711" t="s">
        <v>105</v>
      </c>
    </row>
    <row r="712" spans="1:12" x14ac:dyDescent="0.3">
      <c r="A712">
        <v>93650</v>
      </c>
      <c r="B712" t="s">
        <v>494</v>
      </c>
      <c r="C712" t="s">
        <v>43</v>
      </c>
      <c r="D712" t="s">
        <v>58</v>
      </c>
      <c r="E712" t="s">
        <v>58</v>
      </c>
      <c r="F712" t="s">
        <v>120</v>
      </c>
      <c r="G712" s="1" t="s">
        <v>14</v>
      </c>
      <c r="H712">
        <v>1</v>
      </c>
      <c r="I712">
        <v>90</v>
      </c>
      <c r="J712" s="2">
        <v>1</v>
      </c>
      <c r="K712" t="s">
        <v>78</v>
      </c>
      <c r="L712" t="s">
        <v>105</v>
      </c>
    </row>
    <row r="713" spans="1:12" x14ac:dyDescent="0.3">
      <c r="A713">
        <v>93651</v>
      </c>
      <c r="B713" t="s">
        <v>494</v>
      </c>
      <c r="C713" t="s">
        <v>43</v>
      </c>
      <c r="D713" t="s">
        <v>58</v>
      </c>
      <c r="E713" t="s">
        <v>58</v>
      </c>
      <c r="F713" t="s">
        <v>120</v>
      </c>
      <c r="G713" s="1" t="s">
        <v>14</v>
      </c>
      <c r="H713">
        <v>39</v>
      </c>
      <c r="I713">
        <v>3335</v>
      </c>
      <c r="J713" s="2">
        <v>37.055555555555557</v>
      </c>
      <c r="K713" t="s">
        <v>79</v>
      </c>
      <c r="L713" t="s">
        <v>105</v>
      </c>
    </row>
    <row r="714" spans="1:12" x14ac:dyDescent="0.3">
      <c r="A714">
        <v>93652</v>
      </c>
      <c r="B714" t="s">
        <v>494</v>
      </c>
      <c r="C714" t="s">
        <v>43</v>
      </c>
      <c r="D714" t="s">
        <v>58</v>
      </c>
      <c r="E714" t="s">
        <v>58</v>
      </c>
      <c r="F714" t="s">
        <v>120</v>
      </c>
      <c r="G714" s="1" t="s">
        <v>14</v>
      </c>
      <c r="H714">
        <v>5</v>
      </c>
      <c r="I714">
        <v>419</v>
      </c>
      <c r="J714" s="2">
        <v>4.6555555555555559</v>
      </c>
      <c r="K714" t="s">
        <v>80</v>
      </c>
      <c r="L714" t="s">
        <v>105</v>
      </c>
    </row>
    <row r="715" spans="1:12" x14ac:dyDescent="0.3">
      <c r="A715">
        <v>93653</v>
      </c>
      <c r="B715" t="s">
        <v>494</v>
      </c>
      <c r="C715" t="s">
        <v>43</v>
      </c>
      <c r="D715" t="s">
        <v>58</v>
      </c>
      <c r="E715" t="s">
        <v>58</v>
      </c>
      <c r="F715" t="s">
        <v>120</v>
      </c>
      <c r="G715" s="1" t="s">
        <v>14</v>
      </c>
      <c r="H715">
        <v>256</v>
      </c>
      <c r="I715">
        <v>21375</v>
      </c>
      <c r="J715" s="2">
        <v>237.5</v>
      </c>
      <c r="K715" t="s">
        <v>82</v>
      </c>
      <c r="L715" t="s">
        <v>105</v>
      </c>
    </row>
    <row r="716" spans="1:12" x14ac:dyDescent="0.3">
      <c r="A716">
        <v>93654</v>
      </c>
      <c r="B716" t="s">
        <v>494</v>
      </c>
      <c r="C716" t="s">
        <v>43</v>
      </c>
      <c r="D716" t="s">
        <v>58</v>
      </c>
      <c r="E716" t="s">
        <v>58</v>
      </c>
      <c r="F716" t="s">
        <v>120</v>
      </c>
      <c r="G716" s="1" t="s">
        <v>14</v>
      </c>
      <c r="H716">
        <v>5</v>
      </c>
      <c r="I716">
        <v>450</v>
      </c>
      <c r="J716" s="2">
        <v>5</v>
      </c>
      <c r="K716" t="s">
        <v>83</v>
      </c>
      <c r="L716" t="s">
        <v>105</v>
      </c>
    </row>
    <row r="717" spans="1:12" x14ac:dyDescent="0.3">
      <c r="A717">
        <v>93655</v>
      </c>
      <c r="B717" t="s">
        <v>494</v>
      </c>
      <c r="C717" t="s">
        <v>43</v>
      </c>
      <c r="D717" t="s">
        <v>58</v>
      </c>
      <c r="E717" t="s">
        <v>58</v>
      </c>
      <c r="F717" t="s">
        <v>120</v>
      </c>
      <c r="G717" s="1" t="s">
        <v>14</v>
      </c>
      <c r="H717">
        <v>1</v>
      </c>
      <c r="I717">
        <v>90</v>
      </c>
      <c r="J717" s="2">
        <v>1</v>
      </c>
      <c r="K717" t="s">
        <v>84</v>
      </c>
      <c r="L717" t="s">
        <v>105</v>
      </c>
    </row>
    <row r="718" spans="1:12" x14ac:dyDescent="0.3">
      <c r="A718">
        <v>93656</v>
      </c>
      <c r="B718" t="s">
        <v>494</v>
      </c>
      <c r="C718" t="s">
        <v>43</v>
      </c>
      <c r="D718" t="s">
        <v>58</v>
      </c>
      <c r="E718" t="s">
        <v>58</v>
      </c>
      <c r="F718" t="s">
        <v>120</v>
      </c>
      <c r="G718" s="1" t="s">
        <v>14</v>
      </c>
      <c r="H718">
        <v>1</v>
      </c>
      <c r="I718">
        <v>90</v>
      </c>
      <c r="J718" s="2">
        <v>1</v>
      </c>
      <c r="K718" t="s">
        <v>89</v>
      </c>
      <c r="L718" t="s">
        <v>105</v>
      </c>
    </row>
    <row r="719" spans="1:12" x14ac:dyDescent="0.3">
      <c r="A719">
        <v>93657</v>
      </c>
      <c r="B719" t="s">
        <v>494</v>
      </c>
      <c r="C719" t="s">
        <v>43</v>
      </c>
      <c r="D719" t="s">
        <v>58</v>
      </c>
      <c r="E719" t="s">
        <v>58</v>
      </c>
      <c r="F719" t="s">
        <v>120</v>
      </c>
      <c r="G719" s="1" t="s">
        <v>14</v>
      </c>
      <c r="H719">
        <v>1</v>
      </c>
      <c r="I719">
        <v>90</v>
      </c>
      <c r="J719" s="2">
        <v>1</v>
      </c>
      <c r="K719" t="s">
        <v>92</v>
      </c>
      <c r="L719" t="s">
        <v>105</v>
      </c>
    </row>
    <row r="720" spans="1:12" x14ac:dyDescent="0.3">
      <c r="A720">
        <v>93658</v>
      </c>
      <c r="B720" t="s">
        <v>494</v>
      </c>
      <c r="C720" t="s">
        <v>43</v>
      </c>
      <c r="D720" t="s">
        <v>58</v>
      </c>
      <c r="E720" t="s">
        <v>58</v>
      </c>
      <c r="F720" t="s">
        <v>120</v>
      </c>
      <c r="G720" s="1" t="s">
        <v>14</v>
      </c>
      <c r="H720">
        <v>1</v>
      </c>
      <c r="I720">
        <v>90</v>
      </c>
      <c r="J720" s="2">
        <v>1</v>
      </c>
      <c r="K720" t="s">
        <v>93</v>
      </c>
      <c r="L720" t="s">
        <v>105</v>
      </c>
    </row>
    <row r="721" spans="1:12" x14ac:dyDescent="0.3">
      <c r="A721">
        <v>93659</v>
      </c>
      <c r="B721" t="s">
        <v>494</v>
      </c>
      <c r="C721" t="s">
        <v>43</v>
      </c>
      <c r="D721" t="s">
        <v>58</v>
      </c>
      <c r="E721" t="s">
        <v>58</v>
      </c>
      <c r="F721" t="s">
        <v>120</v>
      </c>
      <c r="G721" s="1" t="s">
        <v>15</v>
      </c>
      <c r="H721">
        <v>5</v>
      </c>
      <c r="I721">
        <v>450</v>
      </c>
      <c r="J721" s="2">
        <v>5</v>
      </c>
      <c r="K721" t="s">
        <v>11</v>
      </c>
      <c r="L721" t="s">
        <v>105</v>
      </c>
    </row>
    <row r="722" spans="1:12" x14ac:dyDescent="0.3">
      <c r="A722">
        <v>93660</v>
      </c>
      <c r="B722" t="s">
        <v>494</v>
      </c>
      <c r="C722" t="s">
        <v>43</v>
      </c>
      <c r="D722" t="s">
        <v>58</v>
      </c>
      <c r="E722" t="s">
        <v>58</v>
      </c>
      <c r="F722" t="s">
        <v>120</v>
      </c>
      <c r="G722" s="1" t="s">
        <v>15</v>
      </c>
      <c r="H722">
        <v>2</v>
      </c>
      <c r="I722">
        <v>149</v>
      </c>
      <c r="J722" s="2">
        <v>1.6555555555555554</v>
      </c>
      <c r="K722" t="s">
        <v>40</v>
      </c>
      <c r="L722" t="s">
        <v>105</v>
      </c>
    </row>
    <row r="723" spans="1:12" x14ac:dyDescent="0.3">
      <c r="A723">
        <v>93661</v>
      </c>
      <c r="B723" t="s">
        <v>494</v>
      </c>
      <c r="C723" t="s">
        <v>43</v>
      </c>
      <c r="D723" t="s">
        <v>58</v>
      </c>
      <c r="E723" t="s">
        <v>58</v>
      </c>
      <c r="F723" t="s">
        <v>120</v>
      </c>
      <c r="G723" s="1" t="s">
        <v>15</v>
      </c>
      <c r="H723">
        <v>2759</v>
      </c>
      <c r="I723">
        <v>232475</v>
      </c>
      <c r="J723" s="2">
        <v>2583.0555555555557</v>
      </c>
      <c r="K723" t="s">
        <v>43</v>
      </c>
      <c r="L723" t="s">
        <v>105</v>
      </c>
    </row>
    <row r="724" spans="1:12" x14ac:dyDescent="0.3">
      <c r="A724">
        <v>93662</v>
      </c>
      <c r="B724" t="s">
        <v>494</v>
      </c>
      <c r="C724" t="s">
        <v>43</v>
      </c>
      <c r="D724" t="s">
        <v>58</v>
      </c>
      <c r="E724" t="s">
        <v>58</v>
      </c>
      <c r="F724" t="s">
        <v>120</v>
      </c>
      <c r="G724" s="1" t="s">
        <v>15</v>
      </c>
      <c r="H724">
        <v>3</v>
      </c>
      <c r="I724">
        <v>270</v>
      </c>
      <c r="J724" s="2">
        <v>3</v>
      </c>
      <c r="K724" t="s">
        <v>68</v>
      </c>
      <c r="L724" t="s">
        <v>105</v>
      </c>
    </row>
    <row r="725" spans="1:12" x14ac:dyDescent="0.3">
      <c r="A725">
        <v>93663</v>
      </c>
      <c r="B725" t="s">
        <v>494</v>
      </c>
      <c r="C725" t="s">
        <v>43</v>
      </c>
      <c r="D725" t="s">
        <v>58</v>
      </c>
      <c r="E725" t="s">
        <v>58</v>
      </c>
      <c r="F725" t="s">
        <v>120</v>
      </c>
      <c r="G725" s="1" t="s">
        <v>15</v>
      </c>
      <c r="H725">
        <v>4</v>
      </c>
      <c r="I725">
        <v>360</v>
      </c>
      <c r="J725" s="2">
        <v>4</v>
      </c>
      <c r="K725" t="s">
        <v>69</v>
      </c>
      <c r="L725" t="s">
        <v>105</v>
      </c>
    </row>
    <row r="726" spans="1:12" x14ac:dyDescent="0.3">
      <c r="A726">
        <v>93664</v>
      </c>
      <c r="B726" t="s">
        <v>494</v>
      </c>
      <c r="C726" t="s">
        <v>43</v>
      </c>
      <c r="D726" t="s">
        <v>58</v>
      </c>
      <c r="E726" t="s">
        <v>58</v>
      </c>
      <c r="F726" t="s">
        <v>120</v>
      </c>
      <c r="G726" s="1" t="s">
        <v>15</v>
      </c>
      <c r="H726">
        <v>1</v>
      </c>
      <c r="I726">
        <v>90</v>
      </c>
      <c r="J726" s="2">
        <v>1</v>
      </c>
      <c r="K726" t="s">
        <v>74</v>
      </c>
      <c r="L726" t="s">
        <v>105</v>
      </c>
    </row>
    <row r="727" spans="1:12" x14ac:dyDescent="0.3">
      <c r="A727">
        <v>93665</v>
      </c>
      <c r="B727" t="s">
        <v>494</v>
      </c>
      <c r="C727" t="s">
        <v>43</v>
      </c>
      <c r="D727" t="s">
        <v>58</v>
      </c>
      <c r="E727" t="s">
        <v>58</v>
      </c>
      <c r="F727" t="s">
        <v>120</v>
      </c>
      <c r="G727" s="1" t="s">
        <v>15</v>
      </c>
      <c r="H727">
        <v>1</v>
      </c>
      <c r="I727">
        <v>90</v>
      </c>
      <c r="J727" s="2">
        <v>1</v>
      </c>
      <c r="K727" t="s">
        <v>79</v>
      </c>
      <c r="L727" t="s">
        <v>105</v>
      </c>
    </row>
    <row r="728" spans="1:12" x14ac:dyDescent="0.3">
      <c r="A728">
        <v>93666</v>
      </c>
      <c r="B728" t="s">
        <v>494</v>
      </c>
      <c r="C728" t="s">
        <v>43</v>
      </c>
      <c r="D728" t="s">
        <v>58</v>
      </c>
      <c r="E728" t="s">
        <v>58</v>
      </c>
      <c r="F728" t="s">
        <v>120</v>
      </c>
      <c r="G728" s="1" t="s">
        <v>15</v>
      </c>
      <c r="H728">
        <v>5</v>
      </c>
      <c r="I728">
        <v>450</v>
      </c>
      <c r="J728" s="2">
        <v>5</v>
      </c>
      <c r="K728" t="s">
        <v>82</v>
      </c>
      <c r="L728" t="s">
        <v>105</v>
      </c>
    </row>
    <row r="729" spans="1:12" x14ac:dyDescent="0.3">
      <c r="A729">
        <v>93667</v>
      </c>
      <c r="B729" t="s">
        <v>494</v>
      </c>
      <c r="C729" t="s">
        <v>43</v>
      </c>
      <c r="D729" t="s">
        <v>58</v>
      </c>
      <c r="E729" t="s">
        <v>58</v>
      </c>
      <c r="F729" t="s">
        <v>120</v>
      </c>
      <c r="G729" s="1" t="s">
        <v>15</v>
      </c>
      <c r="H729">
        <v>1</v>
      </c>
      <c r="I729">
        <v>90</v>
      </c>
      <c r="J729" s="2">
        <v>1</v>
      </c>
      <c r="K729" t="s">
        <v>83</v>
      </c>
      <c r="L729" t="s">
        <v>105</v>
      </c>
    </row>
    <row r="730" spans="1:12" x14ac:dyDescent="0.3">
      <c r="A730">
        <v>93668</v>
      </c>
      <c r="B730" t="s">
        <v>494</v>
      </c>
      <c r="C730" t="s">
        <v>43</v>
      </c>
      <c r="D730" t="s">
        <v>58</v>
      </c>
      <c r="E730" t="s">
        <v>58</v>
      </c>
      <c r="F730" t="s">
        <v>120</v>
      </c>
      <c r="G730" s="1" t="s">
        <v>16</v>
      </c>
      <c r="H730">
        <v>1</v>
      </c>
      <c r="I730">
        <v>90</v>
      </c>
      <c r="J730" s="2">
        <v>1</v>
      </c>
      <c r="K730" t="s">
        <v>11</v>
      </c>
      <c r="L730" t="s">
        <v>105</v>
      </c>
    </row>
    <row r="731" spans="1:12" x14ac:dyDescent="0.3">
      <c r="A731">
        <v>93669</v>
      </c>
      <c r="B731" t="s">
        <v>494</v>
      </c>
      <c r="C731" t="s">
        <v>43</v>
      </c>
      <c r="D731" t="s">
        <v>58</v>
      </c>
      <c r="E731" t="s">
        <v>58</v>
      </c>
      <c r="F731" t="s">
        <v>120</v>
      </c>
      <c r="G731" s="1" t="s">
        <v>16</v>
      </c>
      <c r="H731">
        <v>1702</v>
      </c>
      <c r="I731">
        <v>143314</v>
      </c>
      <c r="J731" s="2">
        <v>1592.3777777777777</v>
      </c>
      <c r="K731" t="s">
        <v>43</v>
      </c>
      <c r="L731" t="s">
        <v>105</v>
      </c>
    </row>
    <row r="732" spans="1:12" x14ac:dyDescent="0.3">
      <c r="A732">
        <v>93670</v>
      </c>
      <c r="B732" t="s">
        <v>494</v>
      </c>
      <c r="C732" t="s">
        <v>43</v>
      </c>
      <c r="D732" t="s">
        <v>58</v>
      </c>
      <c r="E732" t="s">
        <v>58</v>
      </c>
      <c r="F732" t="s">
        <v>120</v>
      </c>
      <c r="G732" s="1" t="s">
        <v>16</v>
      </c>
      <c r="H732">
        <v>6</v>
      </c>
      <c r="I732">
        <v>540</v>
      </c>
      <c r="J732" s="2">
        <v>6</v>
      </c>
      <c r="K732" t="s">
        <v>82</v>
      </c>
      <c r="L732" t="s">
        <v>105</v>
      </c>
    </row>
    <row r="733" spans="1:12" x14ac:dyDescent="0.3">
      <c r="A733">
        <v>93672</v>
      </c>
      <c r="B733" t="s">
        <v>494</v>
      </c>
      <c r="C733" t="s">
        <v>43</v>
      </c>
      <c r="D733" t="s">
        <v>153</v>
      </c>
      <c r="E733" t="s">
        <v>45</v>
      </c>
      <c r="F733" t="s">
        <v>154</v>
      </c>
      <c r="G733" s="1" t="s">
        <v>12</v>
      </c>
      <c r="H733">
        <v>2</v>
      </c>
      <c r="I733">
        <v>180</v>
      </c>
      <c r="J733" s="2">
        <v>2</v>
      </c>
      <c r="K733" t="s">
        <v>43</v>
      </c>
      <c r="L733" t="s">
        <v>105</v>
      </c>
    </row>
    <row r="734" spans="1:12" x14ac:dyDescent="0.3">
      <c r="A734">
        <v>93673</v>
      </c>
      <c r="B734" t="s">
        <v>494</v>
      </c>
      <c r="C734" t="s">
        <v>43</v>
      </c>
      <c r="D734" t="s">
        <v>153</v>
      </c>
      <c r="E734" t="s">
        <v>45</v>
      </c>
      <c r="F734" t="s">
        <v>154</v>
      </c>
      <c r="G734" s="1" t="s">
        <v>14</v>
      </c>
      <c r="H734">
        <v>1</v>
      </c>
      <c r="I734">
        <v>90</v>
      </c>
      <c r="J734" s="2">
        <v>1</v>
      </c>
      <c r="K734" t="s">
        <v>11</v>
      </c>
      <c r="L734" t="s">
        <v>105</v>
      </c>
    </row>
    <row r="735" spans="1:12" x14ac:dyDescent="0.3">
      <c r="A735">
        <v>93674</v>
      </c>
      <c r="B735" t="s">
        <v>494</v>
      </c>
      <c r="C735" t="s">
        <v>43</v>
      </c>
      <c r="D735" t="s">
        <v>153</v>
      </c>
      <c r="E735" t="s">
        <v>45</v>
      </c>
      <c r="F735" t="s">
        <v>154</v>
      </c>
      <c r="G735" s="1" t="s">
        <v>14</v>
      </c>
      <c r="H735">
        <v>1</v>
      </c>
      <c r="I735">
        <v>59</v>
      </c>
      <c r="J735" s="2">
        <v>0.65555555555555556</v>
      </c>
      <c r="K735" t="s">
        <v>43</v>
      </c>
      <c r="L735" t="s">
        <v>105</v>
      </c>
    </row>
    <row r="736" spans="1:12" x14ac:dyDescent="0.3">
      <c r="A736">
        <v>93675</v>
      </c>
      <c r="B736" t="s">
        <v>494</v>
      </c>
      <c r="C736" t="s">
        <v>43</v>
      </c>
      <c r="D736" t="s">
        <v>153</v>
      </c>
      <c r="E736" t="s">
        <v>45</v>
      </c>
      <c r="F736" t="s">
        <v>154</v>
      </c>
      <c r="G736" s="1" t="s">
        <v>14</v>
      </c>
      <c r="H736">
        <v>2</v>
      </c>
      <c r="I736">
        <v>180</v>
      </c>
      <c r="J736" s="2">
        <v>2</v>
      </c>
      <c r="K736" t="s">
        <v>79</v>
      </c>
      <c r="L736" t="s">
        <v>105</v>
      </c>
    </row>
    <row r="737" spans="1:12" x14ac:dyDescent="0.3">
      <c r="A737">
        <v>93676</v>
      </c>
      <c r="B737" t="s">
        <v>494</v>
      </c>
      <c r="C737" t="s">
        <v>43</v>
      </c>
      <c r="D737" t="s">
        <v>153</v>
      </c>
      <c r="E737" t="s">
        <v>45</v>
      </c>
      <c r="F737" t="s">
        <v>154</v>
      </c>
      <c r="G737" s="1" t="s">
        <v>14</v>
      </c>
      <c r="H737">
        <v>3</v>
      </c>
      <c r="I737">
        <v>211</v>
      </c>
      <c r="J737" s="2">
        <v>2.3444444444444446</v>
      </c>
      <c r="K737" t="s">
        <v>82</v>
      </c>
      <c r="L737" t="s">
        <v>105</v>
      </c>
    </row>
    <row r="738" spans="1:12" x14ac:dyDescent="0.3">
      <c r="A738">
        <v>93677</v>
      </c>
      <c r="B738" t="s">
        <v>494</v>
      </c>
      <c r="C738" t="s">
        <v>43</v>
      </c>
      <c r="D738" t="s">
        <v>155</v>
      </c>
      <c r="E738" t="s">
        <v>45</v>
      </c>
      <c r="F738" t="s">
        <v>156</v>
      </c>
      <c r="G738" s="1" t="s">
        <v>13</v>
      </c>
      <c r="H738">
        <v>2</v>
      </c>
      <c r="I738">
        <v>121</v>
      </c>
      <c r="J738" s="2">
        <v>1.3444444444444446</v>
      </c>
      <c r="K738" t="s">
        <v>11</v>
      </c>
      <c r="L738" t="s">
        <v>105</v>
      </c>
    </row>
    <row r="739" spans="1:12" x14ac:dyDescent="0.3">
      <c r="A739">
        <v>93678</v>
      </c>
      <c r="B739" t="s">
        <v>494</v>
      </c>
      <c r="C739" t="s">
        <v>43</v>
      </c>
      <c r="D739" t="s">
        <v>155</v>
      </c>
      <c r="E739" t="s">
        <v>45</v>
      </c>
      <c r="F739" t="s">
        <v>156</v>
      </c>
      <c r="G739" s="1" t="s">
        <v>14</v>
      </c>
      <c r="H739">
        <v>4</v>
      </c>
      <c r="I739">
        <v>236</v>
      </c>
      <c r="J739" s="2">
        <v>2.6222222222222222</v>
      </c>
      <c r="K739" t="s">
        <v>11</v>
      </c>
      <c r="L739" t="s">
        <v>105</v>
      </c>
    </row>
    <row r="740" spans="1:12" x14ac:dyDescent="0.3">
      <c r="A740">
        <v>93679</v>
      </c>
      <c r="B740" t="s">
        <v>494</v>
      </c>
      <c r="C740" t="s">
        <v>43</v>
      </c>
      <c r="D740" t="s">
        <v>155</v>
      </c>
      <c r="E740" t="s">
        <v>45</v>
      </c>
      <c r="F740" t="s">
        <v>156</v>
      </c>
      <c r="G740" s="1" t="s">
        <v>14</v>
      </c>
      <c r="H740">
        <v>1</v>
      </c>
      <c r="I740">
        <v>90</v>
      </c>
      <c r="J740" s="2">
        <v>1</v>
      </c>
      <c r="K740" t="s">
        <v>42</v>
      </c>
      <c r="L740" t="s">
        <v>105</v>
      </c>
    </row>
    <row r="741" spans="1:12" x14ac:dyDescent="0.3">
      <c r="A741">
        <v>93680</v>
      </c>
      <c r="B741" t="s">
        <v>494</v>
      </c>
      <c r="C741" t="s">
        <v>43</v>
      </c>
      <c r="D741" t="s">
        <v>155</v>
      </c>
      <c r="E741" t="s">
        <v>45</v>
      </c>
      <c r="F741" t="s">
        <v>156</v>
      </c>
      <c r="G741" s="1" t="s">
        <v>14</v>
      </c>
      <c r="H741">
        <v>1</v>
      </c>
      <c r="I741">
        <v>90</v>
      </c>
      <c r="J741" s="2">
        <v>1</v>
      </c>
      <c r="K741" t="s">
        <v>43</v>
      </c>
      <c r="L741" t="s">
        <v>105</v>
      </c>
    </row>
    <row r="742" spans="1:12" x14ac:dyDescent="0.3">
      <c r="A742">
        <v>93681</v>
      </c>
      <c r="B742" t="s">
        <v>494</v>
      </c>
      <c r="C742" t="s">
        <v>43</v>
      </c>
      <c r="D742" t="s">
        <v>155</v>
      </c>
      <c r="E742" t="s">
        <v>45</v>
      </c>
      <c r="F742" t="s">
        <v>156</v>
      </c>
      <c r="G742" s="1" t="s">
        <v>14</v>
      </c>
      <c r="H742">
        <v>1</v>
      </c>
      <c r="I742">
        <v>90</v>
      </c>
      <c r="J742" s="2">
        <v>1</v>
      </c>
      <c r="K742" t="s">
        <v>72</v>
      </c>
      <c r="L742" t="s">
        <v>105</v>
      </c>
    </row>
    <row r="743" spans="1:12" x14ac:dyDescent="0.3">
      <c r="A743">
        <v>93682</v>
      </c>
      <c r="B743" t="s">
        <v>494</v>
      </c>
      <c r="C743" t="s">
        <v>43</v>
      </c>
      <c r="D743" t="s">
        <v>155</v>
      </c>
      <c r="E743" t="s">
        <v>45</v>
      </c>
      <c r="F743" t="s">
        <v>156</v>
      </c>
      <c r="G743" s="1" t="s">
        <v>14</v>
      </c>
      <c r="H743">
        <v>5</v>
      </c>
      <c r="I743">
        <v>450</v>
      </c>
      <c r="J743" s="2">
        <v>5</v>
      </c>
      <c r="K743" t="s">
        <v>82</v>
      </c>
      <c r="L743" t="s">
        <v>105</v>
      </c>
    </row>
    <row r="744" spans="1:12" x14ac:dyDescent="0.3">
      <c r="A744">
        <v>93683</v>
      </c>
      <c r="B744" t="s">
        <v>494</v>
      </c>
      <c r="C744" t="s">
        <v>43</v>
      </c>
      <c r="D744" t="s">
        <v>155</v>
      </c>
      <c r="E744" t="s">
        <v>45</v>
      </c>
      <c r="F744" t="s">
        <v>156</v>
      </c>
      <c r="G744" s="1" t="s">
        <v>15</v>
      </c>
      <c r="H744">
        <v>1</v>
      </c>
      <c r="I744">
        <v>90</v>
      </c>
      <c r="J744" s="2">
        <v>1</v>
      </c>
      <c r="K744" t="s">
        <v>82</v>
      </c>
      <c r="L744" t="s">
        <v>105</v>
      </c>
    </row>
    <row r="745" spans="1:12" x14ac:dyDescent="0.3">
      <c r="A745">
        <v>93684</v>
      </c>
      <c r="B745" t="s">
        <v>494</v>
      </c>
      <c r="C745" t="s">
        <v>43</v>
      </c>
      <c r="D745" t="s">
        <v>157</v>
      </c>
      <c r="E745" t="s">
        <v>45</v>
      </c>
      <c r="F745" t="s">
        <v>158</v>
      </c>
      <c r="G745" s="1" t="s">
        <v>17</v>
      </c>
      <c r="H745">
        <v>2</v>
      </c>
      <c r="I745">
        <v>38</v>
      </c>
      <c r="J745" s="2">
        <v>0.42222222222222222</v>
      </c>
      <c r="K745" t="s">
        <v>42</v>
      </c>
      <c r="L745" t="s">
        <v>105</v>
      </c>
    </row>
    <row r="746" spans="1:12" x14ac:dyDescent="0.3">
      <c r="A746">
        <v>93685</v>
      </c>
      <c r="B746" t="s">
        <v>494</v>
      </c>
      <c r="C746" t="s">
        <v>43</v>
      </c>
      <c r="D746" t="s">
        <v>157</v>
      </c>
      <c r="E746" t="s">
        <v>45</v>
      </c>
      <c r="F746" t="s">
        <v>158</v>
      </c>
      <c r="G746" s="1" t="s">
        <v>13</v>
      </c>
      <c r="H746">
        <v>1</v>
      </c>
      <c r="I746">
        <v>90</v>
      </c>
      <c r="J746" s="2">
        <v>1</v>
      </c>
      <c r="K746" t="s">
        <v>43</v>
      </c>
      <c r="L746" t="s">
        <v>105</v>
      </c>
    </row>
    <row r="747" spans="1:12" x14ac:dyDescent="0.3">
      <c r="A747">
        <v>93686</v>
      </c>
      <c r="B747" t="s">
        <v>494</v>
      </c>
      <c r="C747" t="s">
        <v>43</v>
      </c>
      <c r="D747" t="s">
        <v>157</v>
      </c>
      <c r="E747" t="s">
        <v>45</v>
      </c>
      <c r="F747" t="s">
        <v>158</v>
      </c>
      <c r="G747" s="1" t="s">
        <v>14</v>
      </c>
      <c r="H747">
        <v>3</v>
      </c>
      <c r="I747">
        <v>270</v>
      </c>
      <c r="J747" s="2">
        <v>3</v>
      </c>
      <c r="K747" t="s">
        <v>11</v>
      </c>
      <c r="L747" t="s">
        <v>105</v>
      </c>
    </row>
    <row r="748" spans="1:12" x14ac:dyDescent="0.3">
      <c r="A748">
        <v>93687</v>
      </c>
      <c r="B748" t="s">
        <v>494</v>
      </c>
      <c r="C748" t="s">
        <v>43</v>
      </c>
      <c r="D748" t="s">
        <v>157</v>
      </c>
      <c r="E748" t="s">
        <v>45</v>
      </c>
      <c r="F748" t="s">
        <v>158</v>
      </c>
      <c r="G748" s="1" t="s">
        <v>14</v>
      </c>
      <c r="H748">
        <v>1</v>
      </c>
      <c r="I748">
        <v>90</v>
      </c>
      <c r="J748" s="2">
        <v>1</v>
      </c>
      <c r="K748" t="s">
        <v>43</v>
      </c>
      <c r="L748" t="s">
        <v>105</v>
      </c>
    </row>
    <row r="749" spans="1:12" x14ac:dyDescent="0.3">
      <c r="A749">
        <v>93688</v>
      </c>
      <c r="B749" t="s">
        <v>494</v>
      </c>
      <c r="C749" t="s">
        <v>43</v>
      </c>
      <c r="D749" t="s">
        <v>157</v>
      </c>
      <c r="E749" t="s">
        <v>45</v>
      </c>
      <c r="F749" t="s">
        <v>158</v>
      </c>
      <c r="G749" s="1" t="s">
        <v>14</v>
      </c>
      <c r="H749">
        <v>1</v>
      </c>
      <c r="I749">
        <v>59</v>
      </c>
      <c r="J749" s="2">
        <v>0.65555555555555556</v>
      </c>
      <c r="K749" t="s">
        <v>82</v>
      </c>
      <c r="L749" t="s">
        <v>105</v>
      </c>
    </row>
    <row r="750" spans="1:12" x14ac:dyDescent="0.3">
      <c r="A750">
        <v>93689</v>
      </c>
      <c r="B750" t="s">
        <v>494</v>
      </c>
      <c r="C750" t="s">
        <v>43</v>
      </c>
      <c r="D750" t="s">
        <v>159</v>
      </c>
      <c r="E750" t="s">
        <v>45</v>
      </c>
      <c r="F750" t="s">
        <v>106</v>
      </c>
      <c r="G750" s="1" t="s">
        <v>12</v>
      </c>
      <c r="H750">
        <v>3</v>
      </c>
      <c r="I750">
        <v>270</v>
      </c>
      <c r="J750" s="2">
        <v>3</v>
      </c>
      <c r="K750" t="s">
        <v>43</v>
      </c>
      <c r="L750" t="s">
        <v>105</v>
      </c>
    </row>
    <row r="751" spans="1:12" x14ac:dyDescent="0.3">
      <c r="A751">
        <v>93690</v>
      </c>
      <c r="B751" t="s">
        <v>494</v>
      </c>
      <c r="C751" t="s">
        <v>43</v>
      </c>
      <c r="D751" t="s">
        <v>159</v>
      </c>
      <c r="E751" t="s">
        <v>45</v>
      </c>
      <c r="F751" t="s">
        <v>106</v>
      </c>
      <c r="G751" s="1" t="s">
        <v>13</v>
      </c>
      <c r="H751">
        <v>1</v>
      </c>
      <c r="I751">
        <v>90</v>
      </c>
      <c r="J751" s="2">
        <v>1</v>
      </c>
      <c r="K751" t="s">
        <v>43</v>
      </c>
      <c r="L751" t="s">
        <v>105</v>
      </c>
    </row>
    <row r="752" spans="1:12" x14ac:dyDescent="0.3">
      <c r="A752">
        <v>93691</v>
      </c>
      <c r="B752" t="s">
        <v>494</v>
      </c>
      <c r="C752" t="s">
        <v>43</v>
      </c>
      <c r="D752" t="s">
        <v>159</v>
      </c>
      <c r="E752" t="s">
        <v>45</v>
      </c>
      <c r="F752" t="s">
        <v>106</v>
      </c>
      <c r="G752" s="1" t="s">
        <v>14</v>
      </c>
      <c r="H752">
        <v>2</v>
      </c>
      <c r="I752">
        <v>180</v>
      </c>
      <c r="J752" s="2">
        <v>2</v>
      </c>
      <c r="K752" t="s">
        <v>11</v>
      </c>
      <c r="L752" t="s">
        <v>105</v>
      </c>
    </row>
    <row r="753" spans="1:12" x14ac:dyDescent="0.3">
      <c r="A753">
        <v>93692</v>
      </c>
      <c r="B753" t="s">
        <v>494</v>
      </c>
      <c r="C753" t="s">
        <v>43</v>
      </c>
      <c r="D753" t="s">
        <v>159</v>
      </c>
      <c r="E753" t="s">
        <v>45</v>
      </c>
      <c r="F753" t="s">
        <v>106</v>
      </c>
      <c r="G753" s="1" t="s">
        <v>14</v>
      </c>
      <c r="H753">
        <v>1</v>
      </c>
      <c r="I753">
        <v>90</v>
      </c>
      <c r="J753" s="2">
        <v>1</v>
      </c>
      <c r="K753" t="s">
        <v>40</v>
      </c>
      <c r="L753" t="s">
        <v>105</v>
      </c>
    </row>
    <row r="754" spans="1:12" x14ac:dyDescent="0.3">
      <c r="A754">
        <v>93693</v>
      </c>
      <c r="B754" t="s">
        <v>494</v>
      </c>
      <c r="C754" t="s">
        <v>43</v>
      </c>
      <c r="D754" t="s">
        <v>159</v>
      </c>
      <c r="E754" t="s">
        <v>45</v>
      </c>
      <c r="F754" t="s">
        <v>106</v>
      </c>
      <c r="G754" s="1" t="s">
        <v>14</v>
      </c>
      <c r="H754">
        <v>31</v>
      </c>
      <c r="I754">
        <v>2790</v>
      </c>
      <c r="J754" s="2">
        <v>31</v>
      </c>
      <c r="K754" t="s">
        <v>43</v>
      </c>
      <c r="L754" t="s">
        <v>105</v>
      </c>
    </row>
    <row r="755" spans="1:12" x14ac:dyDescent="0.3">
      <c r="A755">
        <v>93694</v>
      </c>
      <c r="B755" t="s">
        <v>494</v>
      </c>
      <c r="C755" t="s">
        <v>43</v>
      </c>
      <c r="D755" t="s">
        <v>159</v>
      </c>
      <c r="E755" t="s">
        <v>45</v>
      </c>
      <c r="F755" t="s">
        <v>106</v>
      </c>
      <c r="G755" s="1" t="s">
        <v>14</v>
      </c>
      <c r="H755">
        <v>1</v>
      </c>
      <c r="I755">
        <v>90</v>
      </c>
      <c r="J755" s="2">
        <v>1</v>
      </c>
      <c r="K755" t="s">
        <v>69</v>
      </c>
      <c r="L755" t="s">
        <v>105</v>
      </c>
    </row>
    <row r="756" spans="1:12" x14ac:dyDescent="0.3">
      <c r="A756">
        <v>93695</v>
      </c>
      <c r="B756" t="s">
        <v>494</v>
      </c>
      <c r="C756" t="s">
        <v>43</v>
      </c>
      <c r="D756" t="s">
        <v>159</v>
      </c>
      <c r="E756" t="s">
        <v>45</v>
      </c>
      <c r="F756" t="s">
        <v>106</v>
      </c>
      <c r="G756" s="1" t="s">
        <v>14</v>
      </c>
      <c r="H756">
        <v>3</v>
      </c>
      <c r="I756">
        <v>270</v>
      </c>
      <c r="J756" s="2">
        <v>3</v>
      </c>
      <c r="K756" t="s">
        <v>79</v>
      </c>
      <c r="L756" t="s">
        <v>105</v>
      </c>
    </row>
    <row r="757" spans="1:12" x14ac:dyDescent="0.3">
      <c r="A757">
        <v>93696</v>
      </c>
      <c r="B757" t="s">
        <v>494</v>
      </c>
      <c r="C757" t="s">
        <v>43</v>
      </c>
      <c r="D757" t="s">
        <v>159</v>
      </c>
      <c r="E757" t="s">
        <v>45</v>
      </c>
      <c r="F757" t="s">
        <v>106</v>
      </c>
      <c r="G757" s="1" t="s">
        <v>14</v>
      </c>
      <c r="H757">
        <v>2</v>
      </c>
      <c r="I757">
        <v>180</v>
      </c>
      <c r="J757" s="2">
        <v>2</v>
      </c>
      <c r="K757" t="s">
        <v>82</v>
      </c>
      <c r="L757" t="s">
        <v>105</v>
      </c>
    </row>
    <row r="758" spans="1:12" x14ac:dyDescent="0.3">
      <c r="A758">
        <v>93697</v>
      </c>
      <c r="B758" t="s">
        <v>494</v>
      </c>
      <c r="C758" t="s">
        <v>43</v>
      </c>
      <c r="D758" t="s">
        <v>159</v>
      </c>
      <c r="E758" t="s">
        <v>45</v>
      </c>
      <c r="F758" t="s">
        <v>106</v>
      </c>
      <c r="G758" s="1" t="s">
        <v>15</v>
      </c>
      <c r="H758">
        <v>1</v>
      </c>
      <c r="I758">
        <v>90</v>
      </c>
      <c r="J758" s="2">
        <v>1</v>
      </c>
      <c r="K758" t="s">
        <v>43</v>
      </c>
      <c r="L758" t="s">
        <v>105</v>
      </c>
    </row>
    <row r="759" spans="1:12" x14ac:dyDescent="0.3">
      <c r="A759">
        <v>93698</v>
      </c>
      <c r="B759" t="s">
        <v>494</v>
      </c>
      <c r="C759" t="s">
        <v>43</v>
      </c>
      <c r="D759" t="s">
        <v>160</v>
      </c>
      <c r="E759" t="s">
        <v>45</v>
      </c>
      <c r="F759" t="s">
        <v>138</v>
      </c>
      <c r="G759" s="1" t="s">
        <v>14</v>
      </c>
      <c r="H759">
        <v>1</v>
      </c>
      <c r="I759">
        <v>90</v>
      </c>
      <c r="J759" s="2">
        <v>1</v>
      </c>
      <c r="K759" t="s">
        <v>31</v>
      </c>
      <c r="L759" t="s">
        <v>105</v>
      </c>
    </row>
    <row r="760" spans="1:12" x14ac:dyDescent="0.3">
      <c r="A760">
        <v>93699</v>
      </c>
      <c r="B760" t="s">
        <v>494</v>
      </c>
      <c r="C760" t="s">
        <v>43</v>
      </c>
      <c r="D760" t="s">
        <v>160</v>
      </c>
      <c r="E760" t="s">
        <v>45</v>
      </c>
      <c r="F760" t="s">
        <v>138</v>
      </c>
      <c r="G760" s="1" t="s">
        <v>14</v>
      </c>
      <c r="H760">
        <v>1</v>
      </c>
      <c r="I760">
        <v>90</v>
      </c>
      <c r="J760" s="2">
        <v>1</v>
      </c>
      <c r="K760" t="s">
        <v>42</v>
      </c>
      <c r="L760" t="s">
        <v>105</v>
      </c>
    </row>
    <row r="761" spans="1:12" x14ac:dyDescent="0.3">
      <c r="A761">
        <v>93700</v>
      </c>
      <c r="B761" t="s">
        <v>494</v>
      </c>
      <c r="C761" t="s">
        <v>43</v>
      </c>
      <c r="D761" t="s">
        <v>160</v>
      </c>
      <c r="E761" t="s">
        <v>45</v>
      </c>
      <c r="F761" t="s">
        <v>138</v>
      </c>
      <c r="G761" s="1" t="s">
        <v>14</v>
      </c>
      <c r="H761">
        <v>1</v>
      </c>
      <c r="I761">
        <v>69</v>
      </c>
      <c r="J761" s="2">
        <v>0.76666666666666672</v>
      </c>
      <c r="K761" t="s">
        <v>43</v>
      </c>
      <c r="L761" t="s">
        <v>105</v>
      </c>
    </row>
    <row r="762" spans="1:12" x14ac:dyDescent="0.3">
      <c r="A762">
        <v>93701</v>
      </c>
      <c r="B762" t="s">
        <v>494</v>
      </c>
      <c r="C762" t="s">
        <v>43</v>
      </c>
      <c r="D762" t="s">
        <v>160</v>
      </c>
      <c r="E762" t="s">
        <v>45</v>
      </c>
      <c r="F762" t="s">
        <v>138</v>
      </c>
      <c r="G762" s="1" t="s">
        <v>14</v>
      </c>
      <c r="H762">
        <v>2</v>
      </c>
      <c r="I762">
        <v>90</v>
      </c>
      <c r="J762" s="2">
        <v>1</v>
      </c>
      <c r="K762" t="s">
        <v>82</v>
      </c>
      <c r="L762" t="s">
        <v>105</v>
      </c>
    </row>
    <row r="763" spans="1:12" x14ac:dyDescent="0.3">
      <c r="A763">
        <v>93702</v>
      </c>
      <c r="B763" t="s">
        <v>494</v>
      </c>
      <c r="C763" t="s">
        <v>43</v>
      </c>
      <c r="D763" t="s">
        <v>161</v>
      </c>
      <c r="E763" t="s">
        <v>45</v>
      </c>
      <c r="F763" t="s">
        <v>118</v>
      </c>
      <c r="G763" s="1" t="s">
        <v>13</v>
      </c>
      <c r="H763">
        <v>1</v>
      </c>
      <c r="I763">
        <v>31</v>
      </c>
      <c r="J763" s="2">
        <v>0.34444444444444444</v>
      </c>
      <c r="K763" t="s">
        <v>11</v>
      </c>
      <c r="L763" t="s">
        <v>105</v>
      </c>
    </row>
    <row r="764" spans="1:12" x14ac:dyDescent="0.3">
      <c r="A764">
        <v>93703</v>
      </c>
      <c r="B764" t="s">
        <v>494</v>
      </c>
      <c r="C764" t="s">
        <v>43</v>
      </c>
      <c r="D764" t="s">
        <v>161</v>
      </c>
      <c r="E764" t="s">
        <v>45</v>
      </c>
      <c r="F764" t="s">
        <v>118</v>
      </c>
      <c r="G764" s="1" t="s">
        <v>14</v>
      </c>
      <c r="H764">
        <v>1</v>
      </c>
      <c r="I764">
        <v>90</v>
      </c>
      <c r="J764" s="2">
        <v>1</v>
      </c>
      <c r="K764" t="s">
        <v>82</v>
      </c>
      <c r="L764" t="s">
        <v>105</v>
      </c>
    </row>
    <row r="765" spans="1:12" x14ac:dyDescent="0.3">
      <c r="A765">
        <v>93704</v>
      </c>
      <c r="B765" t="s">
        <v>494</v>
      </c>
      <c r="C765" t="s">
        <v>43</v>
      </c>
      <c r="D765" t="s">
        <v>162</v>
      </c>
      <c r="E765" t="s">
        <v>45</v>
      </c>
      <c r="F765" t="s">
        <v>163</v>
      </c>
      <c r="G765" s="1" t="s">
        <v>12</v>
      </c>
      <c r="H765">
        <v>3</v>
      </c>
      <c r="I765">
        <v>270</v>
      </c>
      <c r="J765" s="2">
        <v>3</v>
      </c>
      <c r="K765" t="s">
        <v>43</v>
      </c>
      <c r="L765" t="s">
        <v>105</v>
      </c>
    </row>
    <row r="766" spans="1:12" x14ac:dyDescent="0.3">
      <c r="A766">
        <v>93705</v>
      </c>
      <c r="B766" t="s">
        <v>494</v>
      </c>
      <c r="C766" t="s">
        <v>43</v>
      </c>
      <c r="D766" t="s">
        <v>162</v>
      </c>
      <c r="E766" t="s">
        <v>45</v>
      </c>
      <c r="F766" t="s">
        <v>163</v>
      </c>
      <c r="G766" s="1" t="s">
        <v>14</v>
      </c>
      <c r="H766">
        <v>3</v>
      </c>
      <c r="I766">
        <v>211</v>
      </c>
      <c r="J766" s="2">
        <v>2.3444444444444446</v>
      </c>
      <c r="K766" t="s">
        <v>11</v>
      </c>
      <c r="L766" t="s">
        <v>105</v>
      </c>
    </row>
    <row r="767" spans="1:12" x14ac:dyDescent="0.3">
      <c r="A767">
        <v>93706</v>
      </c>
      <c r="B767" t="s">
        <v>494</v>
      </c>
      <c r="C767" t="s">
        <v>43</v>
      </c>
      <c r="D767" t="s">
        <v>162</v>
      </c>
      <c r="E767" t="s">
        <v>45</v>
      </c>
      <c r="F767" t="s">
        <v>163</v>
      </c>
      <c r="G767" s="1" t="s">
        <v>14</v>
      </c>
      <c r="H767">
        <v>1</v>
      </c>
      <c r="I767">
        <v>90</v>
      </c>
      <c r="J767" s="2">
        <v>1</v>
      </c>
      <c r="K767" t="s">
        <v>43</v>
      </c>
      <c r="L767" t="s">
        <v>105</v>
      </c>
    </row>
    <row r="768" spans="1:12" x14ac:dyDescent="0.3">
      <c r="A768">
        <v>93707</v>
      </c>
      <c r="B768" t="s">
        <v>494</v>
      </c>
      <c r="C768" t="s">
        <v>43</v>
      </c>
      <c r="D768" t="s">
        <v>162</v>
      </c>
      <c r="E768" t="s">
        <v>45</v>
      </c>
      <c r="F768" t="s">
        <v>163</v>
      </c>
      <c r="G768" s="1" t="s">
        <v>14</v>
      </c>
      <c r="H768">
        <v>1</v>
      </c>
      <c r="I768">
        <v>90</v>
      </c>
      <c r="J768" s="2">
        <v>1</v>
      </c>
      <c r="K768" t="s">
        <v>68</v>
      </c>
      <c r="L768" t="s">
        <v>105</v>
      </c>
    </row>
    <row r="769" spans="1:12" x14ac:dyDescent="0.3">
      <c r="A769">
        <v>93708</v>
      </c>
      <c r="B769" t="s">
        <v>494</v>
      </c>
      <c r="C769" t="s">
        <v>43</v>
      </c>
      <c r="D769" t="s">
        <v>162</v>
      </c>
      <c r="E769" t="s">
        <v>45</v>
      </c>
      <c r="F769" t="s">
        <v>163</v>
      </c>
      <c r="G769" s="1" t="s">
        <v>14</v>
      </c>
      <c r="H769">
        <v>1</v>
      </c>
      <c r="I769">
        <v>90</v>
      </c>
      <c r="J769" s="2">
        <v>1</v>
      </c>
      <c r="K769" t="s">
        <v>79</v>
      </c>
      <c r="L769" t="s">
        <v>105</v>
      </c>
    </row>
    <row r="770" spans="1:12" x14ac:dyDescent="0.3">
      <c r="A770">
        <v>93709</v>
      </c>
      <c r="B770" t="s">
        <v>494</v>
      </c>
      <c r="C770" t="s">
        <v>43</v>
      </c>
      <c r="D770" t="s">
        <v>162</v>
      </c>
      <c r="E770" t="s">
        <v>45</v>
      </c>
      <c r="F770" t="s">
        <v>163</v>
      </c>
      <c r="G770" s="1" t="s">
        <v>14</v>
      </c>
      <c r="H770">
        <v>1</v>
      </c>
      <c r="I770">
        <v>6</v>
      </c>
      <c r="J770" s="2">
        <v>6.6666666666666666E-2</v>
      </c>
      <c r="K770" t="s">
        <v>81</v>
      </c>
      <c r="L770" t="s">
        <v>105</v>
      </c>
    </row>
    <row r="771" spans="1:12" x14ac:dyDescent="0.3">
      <c r="A771">
        <v>93710</v>
      </c>
      <c r="B771" t="s">
        <v>494</v>
      </c>
      <c r="C771" t="s">
        <v>43</v>
      </c>
      <c r="D771" t="s">
        <v>162</v>
      </c>
      <c r="E771" t="s">
        <v>45</v>
      </c>
      <c r="F771" t="s">
        <v>163</v>
      </c>
      <c r="G771" s="1" t="s">
        <v>14</v>
      </c>
      <c r="H771">
        <v>2</v>
      </c>
      <c r="I771">
        <v>180</v>
      </c>
      <c r="J771" s="2">
        <v>2</v>
      </c>
      <c r="K771" t="s">
        <v>82</v>
      </c>
      <c r="L771" t="s">
        <v>105</v>
      </c>
    </row>
    <row r="772" spans="1:12" x14ac:dyDescent="0.3">
      <c r="A772">
        <v>93711</v>
      </c>
      <c r="B772" t="s">
        <v>494</v>
      </c>
      <c r="C772" t="s">
        <v>43</v>
      </c>
      <c r="D772" t="s">
        <v>164</v>
      </c>
      <c r="E772" t="s">
        <v>45</v>
      </c>
      <c r="F772" t="s">
        <v>165</v>
      </c>
      <c r="G772" s="1" t="s">
        <v>14</v>
      </c>
      <c r="H772">
        <v>1</v>
      </c>
      <c r="I772">
        <v>90</v>
      </c>
      <c r="J772" s="2">
        <v>1</v>
      </c>
      <c r="K772" t="s">
        <v>43</v>
      </c>
      <c r="L772" t="s">
        <v>105</v>
      </c>
    </row>
    <row r="773" spans="1:12" x14ac:dyDescent="0.3">
      <c r="A773">
        <v>93712</v>
      </c>
      <c r="B773" t="s">
        <v>494</v>
      </c>
      <c r="C773" t="s">
        <v>43</v>
      </c>
      <c r="D773" t="s">
        <v>166</v>
      </c>
      <c r="E773" t="s">
        <v>45</v>
      </c>
      <c r="F773" t="s">
        <v>131</v>
      </c>
      <c r="G773" s="1" t="s">
        <v>13</v>
      </c>
      <c r="H773">
        <v>2</v>
      </c>
      <c r="I773">
        <v>125</v>
      </c>
      <c r="J773" s="2">
        <v>1.3888888888888888</v>
      </c>
      <c r="K773" t="s">
        <v>43</v>
      </c>
      <c r="L773" t="s">
        <v>105</v>
      </c>
    </row>
    <row r="774" spans="1:12" x14ac:dyDescent="0.3">
      <c r="A774">
        <v>93713</v>
      </c>
      <c r="B774" t="s">
        <v>494</v>
      </c>
      <c r="C774" t="s">
        <v>43</v>
      </c>
      <c r="D774" t="s">
        <v>166</v>
      </c>
      <c r="E774" t="s">
        <v>45</v>
      </c>
      <c r="F774" t="s">
        <v>131</v>
      </c>
      <c r="G774" s="1" t="s">
        <v>14</v>
      </c>
      <c r="H774">
        <v>1</v>
      </c>
      <c r="I774">
        <v>90</v>
      </c>
      <c r="J774" s="2">
        <v>1</v>
      </c>
      <c r="K774" t="s">
        <v>27</v>
      </c>
      <c r="L774" t="s">
        <v>105</v>
      </c>
    </row>
    <row r="775" spans="1:12" x14ac:dyDescent="0.3">
      <c r="A775">
        <v>93714</v>
      </c>
      <c r="B775" t="s">
        <v>494</v>
      </c>
      <c r="C775" t="s">
        <v>43</v>
      </c>
      <c r="D775" t="s">
        <v>166</v>
      </c>
      <c r="E775" t="s">
        <v>45</v>
      </c>
      <c r="F775" t="s">
        <v>131</v>
      </c>
      <c r="G775" s="1" t="s">
        <v>14</v>
      </c>
      <c r="H775">
        <v>6</v>
      </c>
      <c r="I775">
        <v>399</v>
      </c>
      <c r="J775" s="2">
        <v>4.4333333333333336</v>
      </c>
      <c r="K775" t="s">
        <v>43</v>
      </c>
      <c r="L775" t="s">
        <v>105</v>
      </c>
    </row>
    <row r="776" spans="1:12" x14ac:dyDescent="0.3">
      <c r="A776">
        <v>93715</v>
      </c>
      <c r="B776" t="s">
        <v>494</v>
      </c>
      <c r="C776" t="s">
        <v>43</v>
      </c>
      <c r="D776" t="s">
        <v>166</v>
      </c>
      <c r="E776" t="s">
        <v>45</v>
      </c>
      <c r="F776" t="s">
        <v>131</v>
      </c>
      <c r="G776" s="1" t="s">
        <v>14</v>
      </c>
      <c r="H776">
        <v>2</v>
      </c>
      <c r="I776">
        <v>170</v>
      </c>
      <c r="J776" s="2">
        <v>1.8888888888888888</v>
      </c>
      <c r="K776" t="s">
        <v>79</v>
      </c>
      <c r="L776" t="s">
        <v>105</v>
      </c>
    </row>
    <row r="777" spans="1:12" x14ac:dyDescent="0.3">
      <c r="A777">
        <v>93716</v>
      </c>
      <c r="B777" t="s">
        <v>494</v>
      </c>
      <c r="C777" t="s">
        <v>43</v>
      </c>
      <c r="D777" t="s">
        <v>166</v>
      </c>
      <c r="E777" t="s">
        <v>45</v>
      </c>
      <c r="F777" t="s">
        <v>131</v>
      </c>
      <c r="G777" s="1" t="s">
        <v>14</v>
      </c>
      <c r="H777">
        <v>4</v>
      </c>
      <c r="I777">
        <v>329</v>
      </c>
      <c r="J777" s="2">
        <v>3.6555555555555554</v>
      </c>
      <c r="K777" t="s">
        <v>82</v>
      </c>
      <c r="L777" t="s">
        <v>105</v>
      </c>
    </row>
    <row r="778" spans="1:12" x14ac:dyDescent="0.3">
      <c r="A778">
        <v>93717</v>
      </c>
      <c r="B778" t="s">
        <v>494</v>
      </c>
      <c r="C778" t="s">
        <v>43</v>
      </c>
      <c r="D778" t="s">
        <v>166</v>
      </c>
      <c r="E778" t="s">
        <v>45</v>
      </c>
      <c r="F778" t="s">
        <v>131</v>
      </c>
      <c r="G778" s="1" t="s">
        <v>14</v>
      </c>
      <c r="H778">
        <v>1</v>
      </c>
      <c r="I778">
        <v>90</v>
      </c>
      <c r="J778" s="2">
        <v>1</v>
      </c>
      <c r="K778" t="s">
        <v>90</v>
      </c>
      <c r="L778" t="s">
        <v>105</v>
      </c>
    </row>
    <row r="779" spans="1:12" x14ac:dyDescent="0.3">
      <c r="A779">
        <v>93718</v>
      </c>
      <c r="B779" t="s">
        <v>494</v>
      </c>
      <c r="C779" t="s">
        <v>43</v>
      </c>
      <c r="D779" t="s">
        <v>167</v>
      </c>
      <c r="E779" t="s">
        <v>45</v>
      </c>
      <c r="F779" t="s">
        <v>107</v>
      </c>
      <c r="G779" s="1" t="s">
        <v>12</v>
      </c>
      <c r="H779">
        <v>1</v>
      </c>
      <c r="I779">
        <v>90</v>
      </c>
      <c r="J779" s="2">
        <v>1</v>
      </c>
      <c r="K779" t="s">
        <v>43</v>
      </c>
      <c r="L779" t="s">
        <v>105</v>
      </c>
    </row>
    <row r="780" spans="1:12" x14ac:dyDescent="0.3">
      <c r="A780">
        <v>93719</v>
      </c>
      <c r="B780" t="s">
        <v>494</v>
      </c>
      <c r="C780" t="s">
        <v>43</v>
      </c>
      <c r="D780" t="s">
        <v>167</v>
      </c>
      <c r="E780" t="s">
        <v>45</v>
      </c>
      <c r="F780" t="s">
        <v>107</v>
      </c>
      <c r="G780" s="1" t="s">
        <v>12</v>
      </c>
      <c r="H780">
        <v>1</v>
      </c>
      <c r="I780">
        <v>90</v>
      </c>
      <c r="J780" s="2">
        <v>1</v>
      </c>
      <c r="K780" t="s">
        <v>82</v>
      </c>
      <c r="L780" t="s">
        <v>105</v>
      </c>
    </row>
    <row r="781" spans="1:12" x14ac:dyDescent="0.3">
      <c r="A781">
        <v>93720</v>
      </c>
      <c r="B781" t="s">
        <v>494</v>
      </c>
      <c r="C781" t="s">
        <v>43</v>
      </c>
      <c r="D781" t="s">
        <v>167</v>
      </c>
      <c r="E781" t="s">
        <v>45</v>
      </c>
      <c r="F781" t="s">
        <v>107</v>
      </c>
      <c r="G781" s="1" t="s">
        <v>13</v>
      </c>
      <c r="H781">
        <v>1</v>
      </c>
      <c r="I781">
        <v>90</v>
      </c>
      <c r="J781" s="2">
        <v>1</v>
      </c>
      <c r="K781" t="s">
        <v>43</v>
      </c>
      <c r="L781" t="s">
        <v>105</v>
      </c>
    </row>
    <row r="782" spans="1:12" x14ac:dyDescent="0.3">
      <c r="A782">
        <v>93721</v>
      </c>
      <c r="B782" t="s">
        <v>494</v>
      </c>
      <c r="C782" t="s">
        <v>43</v>
      </c>
      <c r="D782" t="s">
        <v>167</v>
      </c>
      <c r="E782" t="s">
        <v>45</v>
      </c>
      <c r="F782" t="s">
        <v>107</v>
      </c>
      <c r="G782" s="1" t="s">
        <v>13</v>
      </c>
      <c r="H782">
        <v>1</v>
      </c>
      <c r="I782">
        <v>59</v>
      </c>
      <c r="J782" s="2">
        <v>0.65555555555555556</v>
      </c>
      <c r="K782" t="s">
        <v>82</v>
      </c>
      <c r="L782" t="s">
        <v>105</v>
      </c>
    </row>
    <row r="783" spans="1:12" x14ac:dyDescent="0.3">
      <c r="A783">
        <v>93722</v>
      </c>
      <c r="B783" t="s">
        <v>494</v>
      </c>
      <c r="C783" t="s">
        <v>43</v>
      </c>
      <c r="D783" t="s">
        <v>167</v>
      </c>
      <c r="E783" t="s">
        <v>45</v>
      </c>
      <c r="F783" t="s">
        <v>107</v>
      </c>
      <c r="G783" s="1" t="s">
        <v>14</v>
      </c>
      <c r="H783">
        <v>1</v>
      </c>
      <c r="I783">
        <v>90</v>
      </c>
      <c r="J783" s="2">
        <v>1</v>
      </c>
      <c r="K783" t="s">
        <v>25</v>
      </c>
      <c r="L783" t="s">
        <v>105</v>
      </c>
    </row>
    <row r="784" spans="1:12" x14ac:dyDescent="0.3">
      <c r="A784">
        <v>93723</v>
      </c>
      <c r="B784" t="s">
        <v>494</v>
      </c>
      <c r="C784" t="s">
        <v>43</v>
      </c>
      <c r="D784" t="s">
        <v>167</v>
      </c>
      <c r="E784" t="s">
        <v>45</v>
      </c>
      <c r="F784" t="s">
        <v>107</v>
      </c>
      <c r="G784" s="1" t="s">
        <v>14</v>
      </c>
      <c r="H784">
        <v>2</v>
      </c>
      <c r="I784">
        <v>180</v>
      </c>
      <c r="J784" s="2">
        <v>2</v>
      </c>
      <c r="K784" t="s">
        <v>43</v>
      </c>
      <c r="L784" t="s">
        <v>105</v>
      </c>
    </row>
    <row r="785" spans="1:12" x14ac:dyDescent="0.3">
      <c r="A785">
        <v>93724</v>
      </c>
      <c r="B785" t="s">
        <v>494</v>
      </c>
      <c r="C785" t="s">
        <v>43</v>
      </c>
      <c r="D785" t="s">
        <v>167</v>
      </c>
      <c r="E785" t="s">
        <v>45</v>
      </c>
      <c r="F785" t="s">
        <v>107</v>
      </c>
      <c r="G785" s="1" t="s">
        <v>14</v>
      </c>
      <c r="H785">
        <v>1</v>
      </c>
      <c r="I785">
        <v>90</v>
      </c>
      <c r="J785" s="2">
        <v>1</v>
      </c>
      <c r="K785" t="s">
        <v>69</v>
      </c>
      <c r="L785" t="s">
        <v>105</v>
      </c>
    </row>
    <row r="786" spans="1:12" x14ac:dyDescent="0.3">
      <c r="A786">
        <v>93725</v>
      </c>
      <c r="B786" t="s">
        <v>494</v>
      </c>
      <c r="C786" t="s">
        <v>43</v>
      </c>
      <c r="D786" t="s">
        <v>167</v>
      </c>
      <c r="E786" t="s">
        <v>45</v>
      </c>
      <c r="F786" t="s">
        <v>107</v>
      </c>
      <c r="G786" s="1" t="s">
        <v>14</v>
      </c>
      <c r="H786">
        <v>2</v>
      </c>
      <c r="I786">
        <v>149</v>
      </c>
      <c r="J786" s="2">
        <v>1.6555555555555554</v>
      </c>
      <c r="K786" t="s">
        <v>82</v>
      </c>
      <c r="L786" t="s">
        <v>105</v>
      </c>
    </row>
    <row r="787" spans="1:12" x14ac:dyDescent="0.3">
      <c r="A787">
        <v>93726</v>
      </c>
      <c r="B787" t="s">
        <v>494</v>
      </c>
      <c r="C787" t="s">
        <v>43</v>
      </c>
      <c r="D787" t="s">
        <v>168</v>
      </c>
      <c r="E787" t="s">
        <v>45</v>
      </c>
      <c r="F787" t="s">
        <v>169</v>
      </c>
      <c r="G787" s="1" t="s">
        <v>17</v>
      </c>
      <c r="H787">
        <v>1</v>
      </c>
      <c r="I787">
        <v>90</v>
      </c>
      <c r="J787" s="2">
        <v>1</v>
      </c>
      <c r="K787" t="s">
        <v>43</v>
      </c>
      <c r="L787" t="s">
        <v>105</v>
      </c>
    </row>
    <row r="788" spans="1:12" x14ac:dyDescent="0.3">
      <c r="A788">
        <v>93727</v>
      </c>
      <c r="B788" t="s">
        <v>494</v>
      </c>
      <c r="C788" t="s">
        <v>43</v>
      </c>
      <c r="D788" t="s">
        <v>168</v>
      </c>
      <c r="E788" t="s">
        <v>45</v>
      </c>
      <c r="F788" t="s">
        <v>169</v>
      </c>
      <c r="G788" s="1" t="s">
        <v>13</v>
      </c>
      <c r="H788">
        <v>1</v>
      </c>
      <c r="I788">
        <v>31</v>
      </c>
      <c r="J788" s="2">
        <v>0.34444444444444444</v>
      </c>
      <c r="K788" t="s">
        <v>82</v>
      </c>
      <c r="L788" t="s">
        <v>105</v>
      </c>
    </row>
    <row r="789" spans="1:12" x14ac:dyDescent="0.3">
      <c r="A789">
        <v>93728</v>
      </c>
      <c r="B789" t="s">
        <v>494</v>
      </c>
      <c r="C789" t="s">
        <v>43</v>
      </c>
      <c r="D789" t="s">
        <v>168</v>
      </c>
      <c r="E789" t="s">
        <v>45</v>
      </c>
      <c r="F789" t="s">
        <v>169</v>
      </c>
      <c r="G789" s="1" t="s">
        <v>14</v>
      </c>
      <c r="H789">
        <v>1</v>
      </c>
      <c r="I789">
        <v>90</v>
      </c>
      <c r="J789" s="2">
        <v>1</v>
      </c>
      <c r="K789" t="s">
        <v>11</v>
      </c>
      <c r="L789" t="s">
        <v>105</v>
      </c>
    </row>
    <row r="790" spans="1:12" x14ac:dyDescent="0.3">
      <c r="A790">
        <v>93729</v>
      </c>
      <c r="B790" t="s">
        <v>494</v>
      </c>
      <c r="C790" t="s">
        <v>43</v>
      </c>
      <c r="D790" t="s">
        <v>168</v>
      </c>
      <c r="E790" t="s">
        <v>45</v>
      </c>
      <c r="F790" t="s">
        <v>169</v>
      </c>
      <c r="G790" s="1" t="s">
        <v>14</v>
      </c>
      <c r="H790">
        <v>5</v>
      </c>
      <c r="I790">
        <v>450</v>
      </c>
      <c r="J790" s="2">
        <v>5</v>
      </c>
      <c r="K790" t="s">
        <v>43</v>
      </c>
      <c r="L790" t="s">
        <v>105</v>
      </c>
    </row>
    <row r="791" spans="1:12" x14ac:dyDescent="0.3">
      <c r="A791">
        <v>93730</v>
      </c>
      <c r="B791" t="s">
        <v>494</v>
      </c>
      <c r="C791" t="s">
        <v>43</v>
      </c>
      <c r="D791" t="s">
        <v>168</v>
      </c>
      <c r="E791" t="s">
        <v>45</v>
      </c>
      <c r="F791" t="s">
        <v>169</v>
      </c>
      <c r="G791" s="1" t="s">
        <v>14</v>
      </c>
      <c r="H791">
        <v>2</v>
      </c>
      <c r="I791">
        <v>121</v>
      </c>
      <c r="J791" s="2">
        <v>1.3444444444444446</v>
      </c>
      <c r="K791" t="s">
        <v>68</v>
      </c>
      <c r="L791" t="s">
        <v>105</v>
      </c>
    </row>
    <row r="792" spans="1:12" x14ac:dyDescent="0.3">
      <c r="A792">
        <v>93731</v>
      </c>
      <c r="B792" t="s">
        <v>494</v>
      </c>
      <c r="C792" t="s">
        <v>43</v>
      </c>
      <c r="D792" t="s">
        <v>168</v>
      </c>
      <c r="E792" t="s">
        <v>45</v>
      </c>
      <c r="F792" t="s">
        <v>169</v>
      </c>
      <c r="G792" s="1" t="s">
        <v>14</v>
      </c>
      <c r="H792">
        <v>1</v>
      </c>
      <c r="I792">
        <v>90</v>
      </c>
      <c r="J792" s="2">
        <v>1</v>
      </c>
      <c r="K792" t="s">
        <v>79</v>
      </c>
      <c r="L792" t="s">
        <v>105</v>
      </c>
    </row>
    <row r="793" spans="1:12" x14ac:dyDescent="0.3">
      <c r="A793">
        <v>93732</v>
      </c>
      <c r="B793" t="s">
        <v>494</v>
      </c>
      <c r="C793" t="s">
        <v>43</v>
      </c>
      <c r="D793" t="s">
        <v>168</v>
      </c>
      <c r="E793" t="s">
        <v>45</v>
      </c>
      <c r="F793" t="s">
        <v>169</v>
      </c>
      <c r="G793" s="1" t="s">
        <v>14</v>
      </c>
      <c r="H793">
        <v>1</v>
      </c>
      <c r="I793">
        <v>90</v>
      </c>
      <c r="J793" s="2">
        <v>1</v>
      </c>
      <c r="K793" t="s">
        <v>82</v>
      </c>
      <c r="L793" t="s">
        <v>105</v>
      </c>
    </row>
    <row r="794" spans="1:12" x14ac:dyDescent="0.3">
      <c r="A794">
        <v>93733</v>
      </c>
      <c r="B794" t="s">
        <v>494</v>
      </c>
      <c r="C794" t="s">
        <v>43</v>
      </c>
      <c r="D794" t="s">
        <v>170</v>
      </c>
      <c r="E794" t="s">
        <v>45</v>
      </c>
      <c r="F794" t="s">
        <v>171</v>
      </c>
      <c r="G794" s="1" t="s">
        <v>14</v>
      </c>
      <c r="H794">
        <v>1</v>
      </c>
      <c r="I794">
        <v>90</v>
      </c>
      <c r="J794" s="2">
        <v>1</v>
      </c>
      <c r="K794" t="s">
        <v>43</v>
      </c>
      <c r="L794" t="s">
        <v>105</v>
      </c>
    </row>
    <row r="795" spans="1:12" x14ac:dyDescent="0.3">
      <c r="A795">
        <v>93734</v>
      </c>
      <c r="B795" t="s">
        <v>494</v>
      </c>
      <c r="C795" t="s">
        <v>43</v>
      </c>
      <c r="D795" t="s">
        <v>170</v>
      </c>
      <c r="E795" t="s">
        <v>45</v>
      </c>
      <c r="F795" t="s">
        <v>171</v>
      </c>
      <c r="G795" s="1" t="s">
        <v>14</v>
      </c>
      <c r="H795">
        <v>1</v>
      </c>
      <c r="I795">
        <v>90</v>
      </c>
      <c r="J795" s="2">
        <v>1</v>
      </c>
      <c r="K795" t="s">
        <v>69</v>
      </c>
      <c r="L795" t="s">
        <v>105</v>
      </c>
    </row>
    <row r="796" spans="1:12" x14ac:dyDescent="0.3">
      <c r="A796">
        <v>93735</v>
      </c>
      <c r="B796" t="s">
        <v>494</v>
      </c>
      <c r="C796" t="s">
        <v>43</v>
      </c>
      <c r="D796" t="s">
        <v>170</v>
      </c>
      <c r="E796" t="s">
        <v>45</v>
      </c>
      <c r="F796" t="s">
        <v>171</v>
      </c>
      <c r="G796" s="1" t="s">
        <v>15</v>
      </c>
      <c r="H796">
        <v>1</v>
      </c>
      <c r="I796">
        <v>90</v>
      </c>
      <c r="J796" s="2">
        <v>1</v>
      </c>
      <c r="K796" t="s">
        <v>82</v>
      </c>
      <c r="L796" t="s">
        <v>105</v>
      </c>
    </row>
    <row r="797" spans="1:12" x14ac:dyDescent="0.3">
      <c r="A797">
        <v>93736</v>
      </c>
      <c r="B797" t="s">
        <v>494</v>
      </c>
      <c r="C797" t="s">
        <v>43</v>
      </c>
      <c r="D797" t="s">
        <v>172</v>
      </c>
      <c r="E797" t="s">
        <v>45</v>
      </c>
      <c r="F797" t="s">
        <v>173</v>
      </c>
      <c r="G797" s="1" t="s">
        <v>12</v>
      </c>
      <c r="H797">
        <v>1</v>
      </c>
      <c r="I797">
        <v>90</v>
      </c>
      <c r="J797" s="2">
        <v>1</v>
      </c>
      <c r="K797" t="s">
        <v>41</v>
      </c>
      <c r="L797" t="s">
        <v>105</v>
      </c>
    </row>
    <row r="798" spans="1:12" x14ac:dyDescent="0.3">
      <c r="A798">
        <v>93737</v>
      </c>
      <c r="B798" t="s">
        <v>494</v>
      </c>
      <c r="C798" t="s">
        <v>43</v>
      </c>
      <c r="D798" t="s">
        <v>172</v>
      </c>
      <c r="E798" t="s">
        <v>45</v>
      </c>
      <c r="F798" t="s">
        <v>173</v>
      </c>
      <c r="G798" s="1" t="s">
        <v>14</v>
      </c>
      <c r="H798">
        <v>2</v>
      </c>
      <c r="I798">
        <v>180</v>
      </c>
      <c r="J798" s="2">
        <v>2</v>
      </c>
      <c r="K798" t="s">
        <v>11</v>
      </c>
      <c r="L798" t="s">
        <v>105</v>
      </c>
    </row>
    <row r="799" spans="1:12" x14ac:dyDescent="0.3">
      <c r="A799">
        <v>93738</v>
      </c>
      <c r="B799" t="s">
        <v>494</v>
      </c>
      <c r="C799" t="s">
        <v>43</v>
      </c>
      <c r="D799" t="s">
        <v>172</v>
      </c>
      <c r="E799" t="s">
        <v>45</v>
      </c>
      <c r="F799" t="s">
        <v>173</v>
      </c>
      <c r="G799" s="1" t="s">
        <v>14</v>
      </c>
      <c r="H799">
        <v>1</v>
      </c>
      <c r="I799">
        <v>14</v>
      </c>
      <c r="J799" s="2">
        <v>0.15555555555555556</v>
      </c>
      <c r="K799" t="s">
        <v>40</v>
      </c>
      <c r="L799" t="s">
        <v>105</v>
      </c>
    </row>
    <row r="800" spans="1:12" x14ac:dyDescent="0.3">
      <c r="A800">
        <v>93739</v>
      </c>
      <c r="B800" t="s">
        <v>494</v>
      </c>
      <c r="C800" t="s">
        <v>43</v>
      </c>
      <c r="D800" t="s">
        <v>172</v>
      </c>
      <c r="E800" t="s">
        <v>45</v>
      </c>
      <c r="F800" t="s">
        <v>173</v>
      </c>
      <c r="G800" s="1" t="s">
        <v>14</v>
      </c>
      <c r="H800">
        <v>1</v>
      </c>
      <c r="I800">
        <v>90</v>
      </c>
      <c r="J800" s="2">
        <v>1</v>
      </c>
      <c r="K800" t="s">
        <v>43</v>
      </c>
      <c r="L800" t="s">
        <v>105</v>
      </c>
    </row>
    <row r="801" spans="1:12" x14ac:dyDescent="0.3">
      <c r="A801">
        <v>93740</v>
      </c>
      <c r="B801" t="s">
        <v>494</v>
      </c>
      <c r="C801" t="s">
        <v>43</v>
      </c>
      <c r="D801" t="s">
        <v>172</v>
      </c>
      <c r="E801" t="s">
        <v>45</v>
      </c>
      <c r="F801" t="s">
        <v>173</v>
      </c>
      <c r="G801" s="1" t="s">
        <v>14</v>
      </c>
      <c r="H801">
        <v>3</v>
      </c>
      <c r="I801">
        <v>270</v>
      </c>
      <c r="J801" s="2">
        <v>3</v>
      </c>
      <c r="K801" t="s">
        <v>82</v>
      </c>
      <c r="L801" t="s">
        <v>105</v>
      </c>
    </row>
    <row r="802" spans="1:12" x14ac:dyDescent="0.3">
      <c r="A802">
        <v>93741</v>
      </c>
      <c r="B802" t="s">
        <v>494</v>
      </c>
      <c r="C802" t="s">
        <v>43</v>
      </c>
      <c r="D802" t="s">
        <v>174</v>
      </c>
      <c r="E802" t="s">
        <v>45</v>
      </c>
      <c r="F802" t="s">
        <v>175</v>
      </c>
      <c r="G802" s="1" t="s">
        <v>12</v>
      </c>
      <c r="H802">
        <v>1</v>
      </c>
      <c r="I802">
        <v>90</v>
      </c>
      <c r="J802" s="2">
        <v>1</v>
      </c>
      <c r="K802" t="s">
        <v>43</v>
      </c>
      <c r="L802" t="s">
        <v>105</v>
      </c>
    </row>
    <row r="803" spans="1:12" x14ac:dyDescent="0.3">
      <c r="A803">
        <v>93742</v>
      </c>
      <c r="B803" t="s">
        <v>494</v>
      </c>
      <c r="C803" t="s">
        <v>43</v>
      </c>
      <c r="D803" t="s">
        <v>174</v>
      </c>
      <c r="E803" t="s">
        <v>45</v>
      </c>
      <c r="F803" t="s">
        <v>175</v>
      </c>
      <c r="G803" s="1" t="s">
        <v>14</v>
      </c>
      <c r="H803">
        <v>3</v>
      </c>
      <c r="I803">
        <v>152</v>
      </c>
      <c r="J803" s="2">
        <v>1.6888888888888889</v>
      </c>
      <c r="K803" t="s">
        <v>11</v>
      </c>
      <c r="L803" t="s">
        <v>105</v>
      </c>
    </row>
    <row r="804" spans="1:12" x14ac:dyDescent="0.3">
      <c r="A804">
        <v>93743</v>
      </c>
      <c r="B804" t="s">
        <v>494</v>
      </c>
      <c r="C804" t="s">
        <v>43</v>
      </c>
      <c r="D804" t="s">
        <v>174</v>
      </c>
      <c r="E804" t="s">
        <v>45</v>
      </c>
      <c r="F804" t="s">
        <v>175</v>
      </c>
      <c r="G804" s="1" t="s">
        <v>14</v>
      </c>
      <c r="H804">
        <v>5</v>
      </c>
      <c r="I804">
        <v>450</v>
      </c>
      <c r="J804" s="2">
        <v>5</v>
      </c>
      <c r="K804" t="s">
        <v>43</v>
      </c>
      <c r="L804" t="s">
        <v>105</v>
      </c>
    </row>
    <row r="805" spans="1:12" x14ac:dyDescent="0.3">
      <c r="A805">
        <v>93744</v>
      </c>
      <c r="B805" t="s">
        <v>494</v>
      </c>
      <c r="C805" t="s">
        <v>43</v>
      </c>
      <c r="D805" t="s">
        <v>174</v>
      </c>
      <c r="E805" t="s">
        <v>45</v>
      </c>
      <c r="F805" t="s">
        <v>175</v>
      </c>
      <c r="G805" s="1" t="s">
        <v>14</v>
      </c>
      <c r="H805">
        <v>1</v>
      </c>
      <c r="I805">
        <v>90</v>
      </c>
      <c r="J805" s="2">
        <v>1</v>
      </c>
      <c r="K805" t="s">
        <v>82</v>
      </c>
      <c r="L805" t="s">
        <v>105</v>
      </c>
    </row>
    <row r="806" spans="1:12" x14ac:dyDescent="0.3">
      <c r="A806">
        <v>93745</v>
      </c>
      <c r="B806" t="s">
        <v>494</v>
      </c>
      <c r="C806" t="s">
        <v>43</v>
      </c>
      <c r="D806" t="s">
        <v>174</v>
      </c>
      <c r="E806" t="s">
        <v>45</v>
      </c>
      <c r="F806" t="s">
        <v>175</v>
      </c>
      <c r="G806" s="1" t="s">
        <v>15</v>
      </c>
      <c r="H806">
        <v>7</v>
      </c>
      <c r="I806">
        <v>630</v>
      </c>
      <c r="J806" s="2">
        <v>7</v>
      </c>
      <c r="K806" t="s">
        <v>43</v>
      </c>
      <c r="L806" t="s">
        <v>105</v>
      </c>
    </row>
    <row r="807" spans="1:12" x14ac:dyDescent="0.3">
      <c r="A807">
        <v>93746</v>
      </c>
      <c r="B807" t="s">
        <v>494</v>
      </c>
      <c r="C807" t="s">
        <v>43</v>
      </c>
      <c r="D807" t="s">
        <v>174</v>
      </c>
      <c r="E807" t="s">
        <v>45</v>
      </c>
      <c r="F807" t="s">
        <v>175</v>
      </c>
      <c r="G807" s="1" t="s">
        <v>16</v>
      </c>
      <c r="H807">
        <v>3</v>
      </c>
      <c r="I807">
        <v>270</v>
      </c>
      <c r="J807" s="2">
        <v>3</v>
      </c>
      <c r="K807" t="s">
        <v>43</v>
      </c>
      <c r="L807" t="s">
        <v>105</v>
      </c>
    </row>
    <row r="808" spans="1:12" x14ac:dyDescent="0.3">
      <c r="A808">
        <v>93747</v>
      </c>
      <c r="B808" t="s">
        <v>494</v>
      </c>
      <c r="C808" t="s">
        <v>43</v>
      </c>
      <c r="D808" t="s">
        <v>176</v>
      </c>
      <c r="E808" t="s">
        <v>45</v>
      </c>
      <c r="F808" t="s">
        <v>177</v>
      </c>
      <c r="G808" s="1" t="s">
        <v>12</v>
      </c>
      <c r="H808">
        <v>14</v>
      </c>
      <c r="I808">
        <v>1260</v>
      </c>
      <c r="J808" s="2">
        <v>14</v>
      </c>
      <c r="K808" t="s">
        <v>43</v>
      </c>
      <c r="L808" t="s">
        <v>105</v>
      </c>
    </row>
    <row r="809" spans="1:12" x14ac:dyDescent="0.3">
      <c r="A809">
        <v>93748</v>
      </c>
      <c r="B809" t="s">
        <v>494</v>
      </c>
      <c r="C809" t="s">
        <v>43</v>
      </c>
      <c r="D809" t="s">
        <v>176</v>
      </c>
      <c r="E809" t="s">
        <v>45</v>
      </c>
      <c r="F809" t="s">
        <v>177</v>
      </c>
      <c r="G809" s="1" t="s">
        <v>12</v>
      </c>
      <c r="H809">
        <v>1</v>
      </c>
      <c r="I809">
        <v>90</v>
      </c>
      <c r="J809" s="2">
        <v>1</v>
      </c>
      <c r="K809" t="s">
        <v>84</v>
      </c>
      <c r="L809" t="s">
        <v>105</v>
      </c>
    </row>
    <row r="810" spans="1:12" x14ac:dyDescent="0.3">
      <c r="A810">
        <v>93749</v>
      </c>
      <c r="B810" t="s">
        <v>494</v>
      </c>
      <c r="C810" t="s">
        <v>43</v>
      </c>
      <c r="D810" t="s">
        <v>176</v>
      </c>
      <c r="E810" t="s">
        <v>45</v>
      </c>
      <c r="F810" t="s">
        <v>177</v>
      </c>
      <c r="G810" s="1" t="s">
        <v>13</v>
      </c>
      <c r="H810">
        <v>3</v>
      </c>
      <c r="I810">
        <v>270</v>
      </c>
      <c r="J810" s="2">
        <v>3</v>
      </c>
      <c r="K810" t="s">
        <v>43</v>
      </c>
      <c r="L810" t="s">
        <v>105</v>
      </c>
    </row>
    <row r="811" spans="1:12" x14ac:dyDescent="0.3">
      <c r="A811">
        <v>93750</v>
      </c>
      <c r="B811" t="s">
        <v>494</v>
      </c>
      <c r="C811" t="s">
        <v>43</v>
      </c>
      <c r="D811" t="s">
        <v>176</v>
      </c>
      <c r="E811" t="s">
        <v>45</v>
      </c>
      <c r="F811" t="s">
        <v>177</v>
      </c>
      <c r="G811" s="1" t="s">
        <v>14</v>
      </c>
      <c r="H811">
        <v>1</v>
      </c>
      <c r="I811">
        <v>90</v>
      </c>
      <c r="J811" s="2">
        <v>1</v>
      </c>
      <c r="K811" t="s">
        <v>42</v>
      </c>
      <c r="L811" t="s">
        <v>105</v>
      </c>
    </row>
    <row r="812" spans="1:12" x14ac:dyDescent="0.3">
      <c r="A812">
        <v>93751</v>
      </c>
      <c r="B812" t="s">
        <v>494</v>
      </c>
      <c r="C812" t="s">
        <v>43</v>
      </c>
      <c r="D812" t="s">
        <v>176</v>
      </c>
      <c r="E812" t="s">
        <v>45</v>
      </c>
      <c r="F812" t="s">
        <v>177</v>
      </c>
      <c r="G812" s="1" t="s">
        <v>14</v>
      </c>
      <c r="H812">
        <v>7</v>
      </c>
      <c r="I812">
        <v>630</v>
      </c>
      <c r="J812" s="2">
        <v>7</v>
      </c>
      <c r="K812" t="s">
        <v>43</v>
      </c>
      <c r="L812" t="s">
        <v>105</v>
      </c>
    </row>
    <row r="813" spans="1:12" x14ac:dyDescent="0.3">
      <c r="A813">
        <v>93752</v>
      </c>
      <c r="B813" t="s">
        <v>494</v>
      </c>
      <c r="C813" t="s">
        <v>43</v>
      </c>
      <c r="D813" t="s">
        <v>176</v>
      </c>
      <c r="E813" t="s">
        <v>45</v>
      </c>
      <c r="F813" t="s">
        <v>177</v>
      </c>
      <c r="G813" s="1" t="s">
        <v>15</v>
      </c>
      <c r="H813">
        <v>3</v>
      </c>
      <c r="I813">
        <v>270</v>
      </c>
      <c r="J813" s="2">
        <v>3</v>
      </c>
      <c r="K813" t="s">
        <v>43</v>
      </c>
      <c r="L813" t="s">
        <v>105</v>
      </c>
    </row>
    <row r="814" spans="1:12" x14ac:dyDescent="0.3">
      <c r="A814">
        <v>93753</v>
      </c>
      <c r="B814" t="s">
        <v>494</v>
      </c>
      <c r="C814" t="s">
        <v>43</v>
      </c>
      <c r="D814" t="s">
        <v>176</v>
      </c>
      <c r="E814" t="s">
        <v>45</v>
      </c>
      <c r="F814" t="s">
        <v>177</v>
      </c>
      <c r="G814" s="1" t="s">
        <v>16</v>
      </c>
      <c r="H814">
        <v>29</v>
      </c>
      <c r="I814">
        <v>2579</v>
      </c>
      <c r="J814" s="2">
        <v>28.655555555555555</v>
      </c>
      <c r="K814" t="s">
        <v>43</v>
      </c>
      <c r="L814" t="s">
        <v>105</v>
      </c>
    </row>
    <row r="815" spans="1:12" x14ac:dyDescent="0.3">
      <c r="A815">
        <v>93754</v>
      </c>
      <c r="B815" t="s">
        <v>494</v>
      </c>
      <c r="C815" t="s">
        <v>43</v>
      </c>
      <c r="D815" t="s">
        <v>178</v>
      </c>
      <c r="E815" t="s">
        <v>45</v>
      </c>
      <c r="F815" t="s">
        <v>179</v>
      </c>
      <c r="G815" s="1" t="s">
        <v>12</v>
      </c>
      <c r="H815">
        <v>1</v>
      </c>
      <c r="I815">
        <v>90</v>
      </c>
      <c r="J815" s="2">
        <v>1</v>
      </c>
      <c r="K815" t="s">
        <v>43</v>
      </c>
      <c r="L815" t="s">
        <v>105</v>
      </c>
    </row>
    <row r="816" spans="1:12" x14ac:dyDescent="0.3">
      <c r="A816">
        <v>93755</v>
      </c>
      <c r="B816" t="s">
        <v>494</v>
      </c>
      <c r="C816" t="s">
        <v>43</v>
      </c>
      <c r="D816" t="s">
        <v>178</v>
      </c>
      <c r="E816" t="s">
        <v>45</v>
      </c>
      <c r="F816" t="s">
        <v>179</v>
      </c>
      <c r="G816" s="1" t="s">
        <v>13</v>
      </c>
      <c r="H816">
        <v>1</v>
      </c>
      <c r="I816">
        <v>90</v>
      </c>
      <c r="J816" s="2">
        <v>1</v>
      </c>
      <c r="K816" t="s">
        <v>43</v>
      </c>
      <c r="L816" t="s">
        <v>105</v>
      </c>
    </row>
    <row r="817" spans="1:12" x14ac:dyDescent="0.3">
      <c r="A817">
        <v>93756</v>
      </c>
      <c r="B817" t="s">
        <v>494</v>
      </c>
      <c r="C817" t="s">
        <v>43</v>
      </c>
      <c r="D817" t="s">
        <v>178</v>
      </c>
      <c r="E817" t="s">
        <v>45</v>
      </c>
      <c r="F817" t="s">
        <v>179</v>
      </c>
      <c r="G817" s="1" t="s">
        <v>14</v>
      </c>
      <c r="H817">
        <v>20</v>
      </c>
      <c r="I817">
        <v>1800</v>
      </c>
      <c r="J817" s="2">
        <v>20</v>
      </c>
      <c r="K817" t="s">
        <v>43</v>
      </c>
      <c r="L817" t="s">
        <v>105</v>
      </c>
    </row>
    <row r="818" spans="1:12" x14ac:dyDescent="0.3">
      <c r="A818">
        <v>93757</v>
      </c>
      <c r="B818" t="s">
        <v>494</v>
      </c>
      <c r="C818" t="s">
        <v>43</v>
      </c>
      <c r="D818" t="s">
        <v>178</v>
      </c>
      <c r="E818" t="s">
        <v>45</v>
      </c>
      <c r="F818" t="s">
        <v>179</v>
      </c>
      <c r="G818" s="1" t="s">
        <v>15</v>
      </c>
      <c r="H818">
        <v>9</v>
      </c>
      <c r="I818">
        <v>810</v>
      </c>
      <c r="J818" s="2">
        <v>9</v>
      </c>
      <c r="K818" t="s">
        <v>43</v>
      </c>
      <c r="L818" t="s">
        <v>105</v>
      </c>
    </row>
    <row r="819" spans="1:12" x14ac:dyDescent="0.3">
      <c r="A819">
        <v>93758</v>
      </c>
      <c r="B819" t="s">
        <v>494</v>
      </c>
      <c r="C819" t="s">
        <v>43</v>
      </c>
      <c r="D819" t="s">
        <v>178</v>
      </c>
      <c r="E819" t="s">
        <v>45</v>
      </c>
      <c r="F819" t="s">
        <v>179</v>
      </c>
      <c r="G819" s="1" t="s">
        <v>16</v>
      </c>
      <c r="H819">
        <v>42</v>
      </c>
      <c r="I819">
        <v>3694</v>
      </c>
      <c r="J819" s="2">
        <v>41.044444444444444</v>
      </c>
      <c r="K819" t="s">
        <v>43</v>
      </c>
      <c r="L819" t="s">
        <v>105</v>
      </c>
    </row>
    <row r="820" spans="1:12" x14ac:dyDescent="0.3">
      <c r="A820">
        <v>93759</v>
      </c>
      <c r="B820" t="s">
        <v>494</v>
      </c>
      <c r="C820" t="s">
        <v>43</v>
      </c>
      <c r="D820" t="s">
        <v>180</v>
      </c>
      <c r="E820" t="s">
        <v>45</v>
      </c>
      <c r="F820" t="s">
        <v>181</v>
      </c>
      <c r="G820" s="1" t="s">
        <v>17</v>
      </c>
      <c r="H820">
        <v>175</v>
      </c>
      <c r="I820">
        <v>15453</v>
      </c>
      <c r="J820" s="2">
        <v>171.7</v>
      </c>
      <c r="K820" t="s">
        <v>43</v>
      </c>
      <c r="L820" t="s">
        <v>105</v>
      </c>
    </row>
    <row r="821" spans="1:12" x14ac:dyDescent="0.3">
      <c r="A821">
        <v>93760</v>
      </c>
      <c r="B821" t="s">
        <v>494</v>
      </c>
      <c r="C821" t="s">
        <v>43</v>
      </c>
      <c r="D821" t="s">
        <v>180</v>
      </c>
      <c r="E821" t="s">
        <v>45</v>
      </c>
      <c r="F821" t="s">
        <v>181</v>
      </c>
      <c r="G821" s="1" t="s">
        <v>12</v>
      </c>
      <c r="H821">
        <v>336</v>
      </c>
      <c r="I821">
        <v>30181</v>
      </c>
      <c r="J821" s="2">
        <v>335.34444444444443</v>
      </c>
      <c r="K821" t="s">
        <v>43</v>
      </c>
      <c r="L821" t="s">
        <v>105</v>
      </c>
    </row>
    <row r="822" spans="1:12" x14ac:dyDescent="0.3">
      <c r="A822">
        <v>93761</v>
      </c>
      <c r="B822" t="s">
        <v>494</v>
      </c>
      <c r="C822" t="s">
        <v>43</v>
      </c>
      <c r="D822" t="s">
        <v>180</v>
      </c>
      <c r="E822" t="s">
        <v>45</v>
      </c>
      <c r="F822" t="s">
        <v>181</v>
      </c>
      <c r="G822" s="1" t="s">
        <v>13</v>
      </c>
      <c r="H822">
        <v>133</v>
      </c>
      <c r="I822">
        <v>11911</v>
      </c>
      <c r="J822" s="2">
        <v>132.34444444444443</v>
      </c>
      <c r="K822" t="s">
        <v>43</v>
      </c>
      <c r="L822" t="s">
        <v>105</v>
      </c>
    </row>
    <row r="823" spans="1:12" x14ac:dyDescent="0.3">
      <c r="A823">
        <v>93762</v>
      </c>
      <c r="B823" t="s">
        <v>494</v>
      </c>
      <c r="C823" t="s">
        <v>43</v>
      </c>
      <c r="D823" t="s">
        <v>180</v>
      </c>
      <c r="E823" t="s">
        <v>45</v>
      </c>
      <c r="F823" t="s">
        <v>181</v>
      </c>
      <c r="G823" s="1" t="s">
        <v>14</v>
      </c>
      <c r="H823">
        <v>728</v>
      </c>
      <c r="I823">
        <v>65132</v>
      </c>
      <c r="J823" s="2">
        <v>723.68888888888887</v>
      </c>
      <c r="K823" t="s">
        <v>43</v>
      </c>
      <c r="L823" t="s">
        <v>105</v>
      </c>
    </row>
    <row r="824" spans="1:12" x14ac:dyDescent="0.3">
      <c r="A824">
        <v>93763</v>
      </c>
      <c r="B824" t="s">
        <v>494</v>
      </c>
      <c r="C824" t="s">
        <v>43</v>
      </c>
      <c r="D824" t="s">
        <v>180</v>
      </c>
      <c r="E824" t="s">
        <v>45</v>
      </c>
      <c r="F824" t="s">
        <v>181</v>
      </c>
      <c r="G824" s="1" t="s">
        <v>15</v>
      </c>
      <c r="H824">
        <v>307</v>
      </c>
      <c r="I824">
        <v>27506</v>
      </c>
      <c r="J824" s="2">
        <v>305.62222222222221</v>
      </c>
      <c r="K824" t="s">
        <v>43</v>
      </c>
      <c r="L824" t="s">
        <v>105</v>
      </c>
    </row>
    <row r="825" spans="1:12" x14ac:dyDescent="0.3">
      <c r="A825">
        <v>93764</v>
      </c>
      <c r="B825" t="s">
        <v>494</v>
      </c>
      <c r="C825" t="s">
        <v>43</v>
      </c>
      <c r="D825" t="s">
        <v>180</v>
      </c>
      <c r="E825" t="s">
        <v>45</v>
      </c>
      <c r="F825" t="s">
        <v>181</v>
      </c>
      <c r="G825" s="1" t="s">
        <v>16</v>
      </c>
      <c r="H825">
        <v>258</v>
      </c>
      <c r="I825">
        <v>22848</v>
      </c>
      <c r="J825" s="2">
        <v>253.86666666666667</v>
      </c>
      <c r="K825" t="s">
        <v>43</v>
      </c>
      <c r="L825" t="s">
        <v>105</v>
      </c>
    </row>
    <row r="826" spans="1:12" x14ac:dyDescent="0.3">
      <c r="A826">
        <v>93765</v>
      </c>
      <c r="B826" t="s">
        <v>494</v>
      </c>
      <c r="C826" t="s">
        <v>43</v>
      </c>
      <c r="D826" t="s">
        <v>182</v>
      </c>
      <c r="E826" t="s">
        <v>45</v>
      </c>
      <c r="F826" t="s">
        <v>134</v>
      </c>
      <c r="G826" s="1" t="s">
        <v>12</v>
      </c>
      <c r="H826">
        <v>1</v>
      </c>
      <c r="I826">
        <v>90</v>
      </c>
      <c r="J826" s="2">
        <v>1</v>
      </c>
      <c r="K826" t="s">
        <v>84</v>
      </c>
      <c r="L826" t="s">
        <v>105</v>
      </c>
    </row>
    <row r="827" spans="1:12" x14ac:dyDescent="0.3">
      <c r="A827">
        <v>93766</v>
      </c>
      <c r="B827" t="s">
        <v>494</v>
      </c>
      <c r="C827" t="s">
        <v>43</v>
      </c>
      <c r="D827" t="s">
        <v>182</v>
      </c>
      <c r="E827" t="s">
        <v>45</v>
      </c>
      <c r="F827" t="s">
        <v>134</v>
      </c>
      <c r="G827" s="1" t="s">
        <v>14</v>
      </c>
      <c r="H827">
        <v>14</v>
      </c>
      <c r="I827">
        <v>1260</v>
      </c>
      <c r="J827" s="2">
        <v>14</v>
      </c>
      <c r="K827" t="s">
        <v>43</v>
      </c>
      <c r="L827" t="s">
        <v>105</v>
      </c>
    </row>
    <row r="828" spans="1:12" x14ac:dyDescent="0.3">
      <c r="A828">
        <v>93767</v>
      </c>
      <c r="B828" t="s">
        <v>494</v>
      </c>
      <c r="C828" t="s">
        <v>43</v>
      </c>
      <c r="D828" t="s">
        <v>182</v>
      </c>
      <c r="E828" t="s">
        <v>45</v>
      </c>
      <c r="F828" t="s">
        <v>134</v>
      </c>
      <c r="G828" s="1" t="s">
        <v>15</v>
      </c>
      <c r="H828">
        <v>10</v>
      </c>
      <c r="I828">
        <v>900</v>
      </c>
      <c r="J828" s="2">
        <v>10</v>
      </c>
      <c r="K828" t="s">
        <v>43</v>
      </c>
      <c r="L828" t="s">
        <v>105</v>
      </c>
    </row>
    <row r="829" spans="1:12" x14ac:dyDescent="0.3">
      <c r="A829">
        <v>93768</v>
      </c>
      <c r="B829" t="s">
        <v>494</v>
      </c>
      <c r="C829" t="s">
        <v>43</v>
      </c>
      <c r="D829" t="s">
        <v>182</v>
      </c>
      <c r="E829" t="s">
        <v>45</v>
      </c>
      <c r="F829" t="s">
        <v>134</v>
      </c>
      <c r="G829" s="1" t="s">
        <v>16</v>
      </c>
      <c r="H829">
        <v>19</v>
      </c>
      <c r="I829">
        <v>1679</v>
      </c>
      <c r="J829" s="2">
        <v>18.655555555555555</v>
      </c>
      <c r="K829" t="s">
        <v>43</v>
      </c>
      <c r="L829" t="s">
        <v>105</v>
      </c>
    </row>
    <row r="830" spans="1:12" x14ac:dyDescent="0.3">
      <c r="A830">
        <v>93769</v>
      </c>
      <c r="B830" t="s">
        <v>494</v>
      </c>
      <c r="C830" t="s">
        <v>43</v>
      </c>
      <c r="D830" t="s">
        <v>182</v>
      </c>
      <c r="E830" t="s">
        <v>45</v>
      </c>
      <c r="F830" t="s">
        <v>134</v>
      </c>
      <c r="G830" s="1" t="s">
        <v>16</v>
      </c>
      <c r="H830">
        <v>1</v>
      </c>
      <c r="I830">
        <v>90</v>
      </c>
      <c r="J830" s="2">
        <v>1</v>
      </c>
      <c r="K830" t="s">
        <v>84</v>
      </c>
      <c r="L830" t="s">
        <v>105</v>
      </c>
    </row>
    <row r="831" spans="1:12" x14ac:dyDescent="0.3">
      <c r="A831">
        <v>93770</v>
      </c>
      <c r="B831" t="s">
        <v>494</v>
      </c>
      <c r="C831" t="s">
        <v>43</v>
      </c>
      <c r="D831" t="s">
        <v>183</v>
      </c>
      <c r="E831" t="s">
        <v>53</v>
      </c>
      <c r="F831" t="s">
        <v>121</v>
      </c>
      <c r="G831" s="1" t="s">
        <v>17</v>
      </c>
      <c r="H831">
        <v>142</v>
      </c>
      <c r="I831">
        <v>12662</v>
      </c>
      <c r="J831" s="2">
        <v>140.6888888888889</v>
      </c>
      <c r="K831" t="s">
        <v>43</v>
      </c>
      <c r="L831" t="s">
        <v>105</v>
      </c>
    </row>
    <row r="832" spans="1:12" x14ac:dyDescent="0.3">
      <c r="A832">
        <v>93771</v>
      </c>
      <c r="B832" t="s">
        <v>494</v>
      </c>
      <c r="C832" t="s">
        <v>43</v>
      </c>
      <c r="D832" t="s">
        <v>183</v>
      </c>
      <c r="E832" t="s">
        <v>53</v>
      </c>
      <c r="F832" t="s">
        <v>121</v>
      </c>
      <c r="G832" s="1" t="s">
        <v>12</v>
      </c>
      <c r="H832">
        <v>381</v>
      </c>
      <c r="I832">
        <v>34051</v>
      </c>
      <c r="J832" s="2">
        <v>378.34444444444443</v>
      </c>
      <c r="K832" t="s">
        <v>43</v>
      </c>
      <c r="L832" t="s">
        <v>105</v>
      </c>
    </row>
    <row r="833" spans="1:12" x14ac:dyDescent="0.3">
      <c r="A833">
        <v>93772</v>
      </c>
      <c r="B833" t="s">
        <v>494</v>
      </c>
      <c r="C833" t="s">
        <v>43</v>
      </c>
      <c r="D833" t="s">
        <v>183</v>
      </c>
      <c r="E833" t="s">
        <v>53</v>
      </c>
      <c r="F833" t="s">
        <v>121</v>
      </c>
      <c r="G833" s="1" t="s">
        <v>13</v>
      </c>
      <c r="H833">
        <v>123</v>
      </c>
      <c r="I833">
        <v>11011</v>
      </c>
      <c r="J833" s="2">
        <v>122.34444444444445</v>
      </c>
      <c r="K833" t="s">
        <v>43</v>
      </c>
      <c r="L833" t="s">
        <v>105</v>
      </c>
    </row>
    <row r="834" spans="1:12" x14ac:dyDescent="0.3">
      <c r="A834">
        <v>93773</v>
      </c>
      <c r="B834" t="s">
        <v>494</v>
      </c>
      <c r="C834" t="s">
        <v>43</v>
      </c>
      <c r="D834" t="s">
        <v>183</v>
      </c>
      <c r="E834" t="s">
        <v>53</v>
      </c>
      <c r="F834" t="s">
        <v>121</v>
      </c>
      <c r="G834" s="1" t="s">
        <v>14</v>
      </c>
      <c r="H834">
        <v>667</v>
      </c>
      <c r="I834">
        <v>59853</v>
      </c>
      <c r="J834" s="2">
        <v>665.0333333333333</v>
      </c>
      <c r="K834" t="s">
        <v>43</v>
      </c>
      <c r="L834" t="s">
        <v>105</v>
      </c>
    </row>
    <row r="835" spans="1:12" x14ac:dyDescent="0.3">
      <c r="A835">
        <v>93774</v>
      </c>
      <c r="B835" t="s">
        <v>494</v>
      </c>
      <c r="C835" t="s">
        <v>43</v>
      </c>
      <c r="D835" t="s">
        <v>183</v>
      </c>
      <c r="E835" t="s">
        <v>53</v>
      </c>
      <c r="F835" t="s">
        <v>121</v>
      </c>
      <c r="G835" s="1" t="s">
        <v>15</v>
      </c>
      <c r="H835">
        <v>76</v>
      </c>
      <c r="I835">
        <v>6840</v>
      </c>
      <c r="J835" s="2">
        <v>76</v>
      </c>
      <c r="K835" t="s">
        <v>43</v>
      </c>
      <c r="L835" t="s">
        <v>105</v>
      </c>
    </row>
    <row r="836" spans="1:12" x14ac:dyDescent="0.3">
      <c r="A836">
        <v>93775</v>
      </c>
      <c r="B836" t="s">
        <v>494</v>
      </c>
      <c r="C836" t="s">
        <v>43</v>
      </c>
      <c r="D836" t="s">
        <v>183</v>
      </c>
      <c r="E836" t="s">
        <v>53</v>
      </c>
      <c r="F836" t="s">
        <v>121</v>
      </c>
      <c r="G836" s="1" t="s">
        <v>16</v>
      </c>
      <c r="H836">
        <v>143</v>
      </c>
      <c r="I836">
        <v>12808</v>
      </c>
      <c r="J836" s="2">
        <v>142.3111111111111</v>
      </c>
      <c r="K836" t="s">
        <v>43</v>
      </c>
      <c r="L836" t="s">
        <v>105</v>
      </c>
    </row>
    <row r="837" spans="1:12" x14ac:dyDescent="0.3">
      <c r="A837">
        <v>93776</v>
      </c>
      <c r="B837" t="s">
        <v>494</v>
      </c>
      <c r="C837" t="s">
        <v>43</v>
      </c>
      <c r="D837" t="s">
        <v>184</v>
      </c>
      <c r="E837" t="s">
        <v>53</v>
      </c>
      <c r="F837" t="s">
        <v>185</v>
      </c>
      <c r="G837" s="1" t="s">
        <v>17</v>
      </c>
      <c r="H837">
        <v>248</v>
      </c>
      <c r="I837">
        <v>21876</v>
      </c>
      <c r="J837" s="2">
        <v>243.06666666666666</v>
      </c>
      <c r="K837" t="s">
        <v>43</v>
      </c>
      <c r="L837" t="s">
        <v>105</v>
      </c>
    </row>
    <row r="838" spans="1:12" x14ac:dyDescent="0.3">
      <c r="A838">
        <v>93777</v>
      </c>
      <c r="B838" t="s">
        <v>494</v>
      </c>
      <c r="C838" t="s">
        <v>43</v>
      </c>
      <c r="D838" t="s">
        <v>184</v>
      </c>
      <c r="E838" t="s">
        <v>53</v>
      </c>
      <c r="F838" t="s">
        <v>185</v>
      </c>
      <c r="G838" s="1" t="s">
        <v>17</v>
      </c>
      <c r="H838">
        <v>1</v>
      </c>
      <c r="I838">
        <v>90</v>
      </c>
      <c r="J838" s="2">
        <v>1</v>
      </c>
      <c r="K838" t="s">
        <v>73</v>
      </c>
      <c r="L838" t="s">
        <v>105</v>
      </c>
    </row>
    <row r="839" spans="1:12" x14ac:dyDescent="0.3">
      <c r="A839">
        <v>93778</v>
      </c>
      <c r="B839" t="s">
        <v>494</v>
      </c>
      <c r="C839" t="s">
        <v>43</v>
      </c>
      <c r="D839" t="s">
        <v>184</v>
      </c>
      <c r="E839" t="s">
        <v>53</v>
      </c>
      <c r="F839" t="s">
        <v>185</v>
      </c>
      <c r="G839" s="1" t="s">
        <v>12</v>
      </c>
      <c r="H839">
        <v>601</v>
      </c>
      <c r="I839">
        <v>53972</v>
      </c>
      <c r="J839" s="2">
        <v>599.68888888888887</v>
      </c>
      <c r="K839" t="s">
        <v>43</v>
      </c>
      <c r="L839" t="s">
        <v>105</v>
      </c>
    </row>
    <row r="840" spans="1:12" x14ac:dyDescent="0.3">
      <c r="A840">
        <v>93779</v>
      </c>
      <c r="B840" t="s">
        <v>494</v>
      </c>
      <c r="C840" t="s">
        <v>43</v>
      </c>
      <c r="D840" t="s">
        <v>184</v>
      </c>
      <c r="E840" t="s">
        <v>53</v>
      </c>
      <c r="F840" t="s">
        <v>185</v>
      </c>
      <c r="G840" s="1" t="s">
        <v>13</v>
      </c>
      <c r="H840">
        <v>178</v>
      </c>
      <c r="I840">
        <v>15969</v>
      </c>
      <c r="J840" s="2">
        <v>177.43333333333334</v>
      </c>
      <c r="K840" t="s">
        <v>43</v>
      </c>
      <c r="L840" t="s">
        <v>105</v>
      </c>
    </row>
    <row r="841" spans="1:12" x14ac:dyDescent="0.3">
      <c r="A841">
        <v>93780</v>
      </c>
      <c r="B841" t="s">
        <v>494</v>
      </c>
      <c r="C841" t="s">
        <v>43</v>
      </c>
      <c r="D841" t="s">
        <v>184</v>
      </c>
      <c r="E841" t="s">
        <v>53</v>
      </c>
      <c r="F841" t="s">
        <v>185</v>
      </c>
      <c r="G841" s="1" t="s">
        <v>14</v>
      </c>
      <c r="H841">
        <v>1046</v>
      </c>
      <c r="I841">
        <v>93929</v>
      </c>
      <c r="J841" s="2">
        <v>1043.6555555555556</v>
      </c>
      <c r="K841" t="s">
        <v>43</v>
      </c>
      <c r="L841" t="s">
        <v>105</v>
      </c>
    </row>
    <row r="842" spans="1:12" x14ac:dyDescent="0.3">
      <c r="A842">
        <v>93781</v>
      </c>
      <c r="B842" t="s">
        <v>494</v>
      </c>
      <c r="C842" t="s">
        <v>43</v>
      </c>
      <c r="D842" t="s">
        <v>184</v>
      </c>
      <c r="E842" t="s">
        <v>53</v>
      </c>
      <c r="F842" t="s">
        <v>185</v>
      </c>
      <c r="G842" s="1" t="s">
        <v>15</v>
      </c>
      <c r="H842">
        <v>82</v>
      </c>
      <c r="I842">
        <v>7380</v>
      </c>
      <c r="J842" s="2">
        <v>82</v>
      </c>
      <c r="K842" t="s">
        <v>43</v>
      </c>
      <c r="L842" t="s">
        <v>105</v>
      </c>
    </row>
    <row r="843" spans="1:12" x14ac:dyDescent="0.3">
      <c r="A843">
        <v>93782</v>
      </c>
      <c r="B843" t="s">
        <v>494</v>
      </c>
      <c r="C843" t="s">
        <v>43</v>
      </c>
      <c r="D843" t="s">
        <v>184</v>
      </c>
      <c r="E843" t="s">
        <v>53</v>
      </c>
      <c r="F843" t="s">
        <v>185</v>
      </c>
      <c r="G843" s="1" t="s">
        <v>16</v>
      </c>
      <c r="H843">
        <v>232</v>
      </c>
      <c r="I843">
        <v>20818</v>
      </c>
      <c r="J843" s="2">
        <v>231.3111111111111</v>
      </c>
      <c r="K843" t="s">
        <v>43</v>
      </c>
      <c r="L843" t="s">
        <v>105</v>
      </c>
    </row>
    <row r="844" spans="1:12" x14ac:dyDescent="0.3">
      <c r="A844">
        <v>93783</v>
      </c>
      <c r="B844" t="s">
        <v>494</v>
      </c>
      <c r="C844" t="s">
        <v>43</v>
      </c>
      <c r="D844" t="s">
        <v>186</v>
      </c>
      <c r="E844" t="s">
        <v>53</v>
      </c>
      <c r="F844" t="s">
        <v>132</v>
      </c>
      <c r="G844" s="1" t="s">
        <v>17</v>
      </c>
      <c r="H844">
        <v>174</v>
      </c>
      <c r="I844">
        <v>15478</v>
      </c>
      <c r="J844" s="2">
        <v>171.97777777777779</v>
      </c>
      <c r="K844" t="s">
        <v>43</v>
      </c>
      <c r="L844" t="s">
        <v>105</v>
      </c>
    </row>
    <row r="845" spans="1:12" x14ac:dyDescent="0.3">
      <c r="A845">
        <v>93784</v>
      </c>
      <c r="B845" t="s">
        <v>494</v>
      </c>
      <c r="C845" t="s">
        <v>43</v>
      </c>
      <c r="D845" t="s">
        <v>186</v>
      </c>
      <c r="E845" t="s">
        <v>53</v>
      </c>
      <c r="F845" t="s">
        <v>132</v>
      </c>
      <c r="G845" s="1" t="s">
        <v>12</v>
      </c>
      <c r="H845">
        <v>387</v>
      </c>
      <c r="I845">
        <v>34830</v>
      </c>
      <c r="J845" s="2">
        <v>387</v>
      </c>
      <c r="K845" t="s">
        <v>43</v>
      </c>
      <c r="L845" t="s">
        <v>105</v>
      </c>
    </row>
    <row r="846" spans="1:12" x14ac:dyDescent="0.3">
      <c r="A846">
        <v>93785</v>
      </c>
      <c r="B846" t="s">
        <v>494</v>
      </c>
      <c r="C846" t="s">
        <v>43</v>
      </c>
      <c r="D846" t="s">
        <v>186</v>
      </c>
      <c r="E846" t="s">
        <v>53</v>
      </c>
      <c r="F846" t="s">
        <v>132</v>
      </c>
      <c r="G846" s="1" t="s">
        <v>13</v>
      </c>
      <c r="H846">
        <v>174</v>
      </c>
      <c r="I846">
        <v>15660</v>
      </c>
      <c r="J846" s="2">
        <v>174</v>
      </c>
      <c r="K846" t="s">
        <v>43</v>
      </c>
      <c r="L846" t="s">
        <v>105</v>
      </c>
    </row>
    <row r="847" spans="1:12" x14ac:dyDescent="0.3">
      <c r="A847">
        <v>93786</v>
      </c>
      <c r="B847" t="s">
        <v>494</v>
      </c>
      <c r="C847" t="s">
        <v>43</v>
      </c>
      <c r="D847" t="s">
        <v>186</v>
      </c>
      <c r="E847" t="s">
        <v>53</v>
      </c>
      <c r="F847" t="s">
        <v>132</v>
      </c>
      <c r="G847" s="1" t="s">
        <v>14</v>
      </c>
      <c r="H847">
        <v>691</v>
      </c>
      <c r="I847">
        <v>62017</v>
      </c>
      <c r="J847" s="2">
        <v>689.07777777777778</v>
      </c>
      <c r="K847" t="s">
        <v>43</v>
      </c>
      <c r="L847" t="s">
        <v>105</v>
      </c>
    </row>
    <row r="848" spans="1:12" x14ac:dyDescent="0.3">
      <c r="A848">
        <v>93787</v>
      </c>
      <c r="B848" t="s">
        <v>494</v>
      </c>
      <c r="C848" t="s">
        <v>43</v>
      </c>
      <c r="D848" t="s">
        <v>186</v>
      </c>
      <c r="E848" t="s">
        <v>53</v>
      </c>
      <c r="F848" t="s">
        <v>132</v>
      </c>
      <c r="G848" s="1" t="s">
        <v>15</v>
      </c>
      <c r="H848">
        <v>57</v>
      </c>
      <c r="I848">
        <v>5099</v>
      </c>
      <c r="J848" s="2">
        <v>56.655555555555559</v>
      </c>
      <c r="K848" t="s">
        <v>43</v>
      </c>
      <c r="L848" t="s">
        <v>105</v>
      </c>
    </row>
    <row r="849" spans="1:12" x14ac:dyDescent="0.3">
      <c r="A849">
        <v>93788</v>
      </c>
      <c r="B849" t="s">
        <v>494</v>
      </c>
      <c r="C849" t="s">
        <v>43</v>
      </c>
      <c r="D849" t="s">
        <v>186</v>
      </c>
      <c r="E849" t="s">
        <v>53</v>
      </c>
      <c r="F849" t="s">
        <v>132</v>
      </c>
      <c r="G849" s="1" t="s">
        <v>16</v>
      </c>
      <c r="H849">
        <v>189</v>
      </c>
      <c r="I849">
        <v>16948</v>
      </c>
      <c r="J849" s="2">
        <v>188.3111111111111</v>
      </c>
      <c r="K849" t="s">
        <v>43</v>
      </c>
      <c r="L849" t="s">
        <v>105</v>
      </c>
    </row>
    <row r="850" spans="1:12" x14ac:dyDescent="0.3">
      <c r="A850">
        <v>93789</v>
      </c>
      <c r="B850" t="s">
        <v>494</v>
      </c>
      <c r="C850" t="s">
        <v>43</v>
      </c>
      <c r="D850" t="s">
        <v>187</v>
      </c>
      <c r="E850" t="s">
        <v>53</v>
      </c>
      <c r="F850" t="s">
        <v>123</v>
      </c>
      <c r="G850" s="1" t="s">
        <v>17</v>
      </c>
      <c r="H850">
        <v>170</v>
      </c>
      <c r="I850">
        <v>15206</v>
      </c>
      <c r="J850" s="2">
        <v>168.95555555555555</v>
      </c>
      <c r="K850" t="s">
        <v>43</v>
      </c>
      <c r="L850" t="s">
        <v>105</v>
      </c>
    </row>
    <row r="851" spans="1:12" x14ac:dyDescent="0.3">
      <c r="A851">
        <v>93790</v>
      </c>
      <c r="B851" t="s">
        <v>494</v>
      </c>
      <c r="C851" t="s">
        <v>43</v>
      </c>
      <c r="D851" t="s">
        <v>187</v>
      </c>
      <c r="E851" t="s">
        <v>53</v>
      </c>
      <c r="F851" t="s">
        <v>123</v>
      </c>
      <c r="G851" s="1" t="s">
        <v>12</v>
      </c>
      <c r="H851">
        <v>496</v>
      </c>
      <c r="I851">
        <v>44536</v>
      </c>
      <c r="J851" s="2">
        <v>494.84444444444443</v>
      </c>
      <c r="K851" t="s">
        <v>43</v>
      </c>
      <c r="L851" t="s">
        <v>105</v>
      </c>
    </row>
    <row r="852" spans="1:12" x14ac:dyDescent="0.3">
      <c r="A852">
        <v>93791</v>
      </c>
      <c r="B852" t="s">
        <v>494</v>
      </c>
      <c r="C852" t="s">
        <v>43</v>
      </c>
      <c r="D852" t="s">
        <v>187</v>
      </c>
      <c r="E852" t="s">
        <v>53</v>
      </c>
      <c r="F852" t="s">
        <v>123</v>
      </c>
      <c r="G852" s="1" t="s">
        <v>13</v>
      </c>
      <c r="H852">
        <v>142</v>
      </c>
      <c r="I852">
        <v>12780</v>
      </c>
      <c r="J852" s="2">
        <v>142</v>
      </c>
      <c r="K852" t="s">
        <v>43</v>
      </c>
      <c r="L852" t="s">
        <v>105</v>
      </c>
    </row>
    <row r="853" spans="1:12" x14ac:dyDescent="0.3">
      <c r="A853">
        <v>93792</v>
      </c>
      <c r="B853" t="s">
        <v>494</v>
      </c>
      <c r="C853" t="s">
        <v>43</v>
      </c>
      <c r="D853" t="s">
        <v>187</v>
      </c>
      <c r="E853" t="s">
        <v>53</v>
      </c>
      <c r="F853" t="s">
        <v>123</v>
      </c>
      <c r="G853" s="1" t="s">
        <v>14</v>
      </c>
      <c r="H853">
        <v>826</v>
      </c>
      <c r="I853">
        <v>74260</v>
      </c>
      <c r="J853" s="2">
        <v>825.11111111111109</v>
      </c>
      <c r="K853" t="s">
        <v>43</v>
      </c>
      <c r="L853" t="s">
        <v>105</v>
      </c>
    </row>
    <row r="854" spans="1:12" x14ac:dyDescent="0.3">
      <c r="A854">
        <v>93793</v>
      </c>
      <c r="B854" t="s">
        <v>494</v>
      </c>
      <c r="C854" t="s">
        <v>43</v>
      </c>
      <c r="D854" t="s">
        <v>187</v>
      </c>
      <c r="E854" t="s">
        <v>53</v>
      </c>
      <c r="F854" t="s">
        <v>123</v>
      </c>
      <c r="G854" s="1" t="s">
        <v>15</v>
      </c>
      <c r="H854">
        <v>100</v>
      </c>
      <c r="I854">
        <v>9000</v>
      </c>
      <c r="J854" s="2">
        <v>100</v>
      </c>
      <c r="K854" t="s">
        <v>43</v>
      </c>
      <c r="L854" t="s">
        <v>105</v>
      </c>
    </row>
    <row r="855" spans="1:12" x14ac:dyDescent="0.3">
      <c r="A855">
        <v>93794</v>
      </c>
      <c r="B855" t="s">
        <v>494</v>
      </c>
      <c r="C855" t="s">
        <v>43</v>
      </c>
      <c r="D855" t="s">
        <v>187</v>
      </c>
      <c r="E855" t="s">
        <v>53</v>
      </c>
      <c r="F855" t="s">
        <v>123</v>
      </c>
      <c r="G855" s="1" t="s">
        <v>16</v>
      </c>
      <c r="H855">
        <v>271</v>
      </c>
      <c r="I855">
        <v>24359</v>
      </c>
      <c r="J855" s="2">
        <v>270.65555555555557</v>
      </c>
      <c r="K855" t="s">
        <v>43</v>
      </c>
      <c r="L855" t="s">
        <v>105</v>
      </c>
    </row>
    <row r="856" spans="1:12" x14ac:dyDescent="0.3">
      <c r="A856">
        <v>93795</v>
      </c>
      <c r="B856" t="s">
        <v>494</v>
      </c>
      <c r="C856" t="s">
        <v>43</v>
      </c>
      <c r="D856" t="s">
        <v>188</v>
      </c>
      <c r="E856" t="s">
        <v>53</v>
      </c>
      <c r="F856" t="s">
        <v>189</v>
      </c>
      <c r="G856" s="1" t="s">
        <v>17</v>
      </c>
      <c r="H856">
        <v>110</v>
      </c>
      <c r="I856">
        <v>9810</v>
      </c>
      <c r="J856" s="2">
        <v>109</v>
      </c>
      <c r="K856" t="s">
        <v>43</v>
      </c>
      <c r="L856" t="s">
        <v>105</v>
      </c>
    </row>
    <row r="857" spans="1:12" x14ac:dyDescent="0.3">
      <c r="A857">
        <v>93796</v>
      </c>
      <c r="B857" t="s">
        <v>494</v>
      </c>
      <c r="C857" t="s">
        <v>43</v>
      </c>
      <c r="D857" t="s">
        <v>188</v>
      </c>
      <c r="E857" t="s">
        <v>53</v>
      </c>
      <c r="F857" t="s">
        <v>189</v>
      </c>
      <c r="G857" s="1" t="s">
        <v>12</v>
      </c>
      <c r="H857">
        <v>228</v>
      </c>
      <c r="I857">
        <v>20343</v>
      </c>
      <c r="J857" s="2">
        <v>226.03333333333333</v>
      </c>
      <c r="K857" t="s">
        <v>43</v>
      </c>
      <c r="L857" t="s">
        <v>105</v>
      </c>
    </row>
    <row r="858" spans="1:12" x14ac:dyDescent="0.3">
      <c r="A858">
        <v>93797</v>
      </c>
      <c r="B858" t="s">
        <v>494</v>
      </c>
      <c r="C858" t="s">
        <v>43</v>
      </c>
      <c r="D858" t="s">
        <v>188</v>
      </c>
      <c r="E858" t="s">
        <v>53</v>
      </c>
      <c r="F858" t="s">
        <v>189</v>
      </c>
      <c r="G858" s="1" t="s">
        <v>13</v>
      </c>
      <c r="H858">
        <v>75</v>
      </c>
      <c r="I858">
        <v>6750</v>
      </c>
      <c r="J858" s="2">
        <v>75</v>
      </c>
      <c r="K858" t="s">
        <v>43</v>
      </c>
      <c r="L858" t="s">
        <v>105</v>
      </c>
    </row>
    <row r="859" spans="1:12" x14ac:dyDescent="0.3">
      <c r="A859">
        <v>93798</v>
      </c>
      <c r="B859" t="s">
        <v>494</v>
      </c>
      <c r="C859" t="s">
        <v>43</v>
      </c>
      <c r="D859" t="s">
        <v>188</v>
      </c>
      <c r="E859" t="s">
        <v>53</v>
      </c>
      <c r="F859" t="s">
        <v>189</v>
      </c>
      <c r="G859" s="1" t="s">
        <v>14</v>
      </c>
      <c r="H859">
        <v>1</v>
      </c>
      <c r="I859">
        <v>90</v>
      </c>
      <c r="J859" s="2">
        <v>1</v>
      </c>
      <c r="K859" t="s">
        <v>11</v>
      </c>
      <c r="L859" t="s">
        <v>105</v>
      </c>
    </row>
    <row r="860" spans="1:12" x14ac:dyDescent="0.3">
      <c r="A860">
        <v>93799</v>
      </c>
      <c r="B860" t="s">
        <v>494</v>
      </c>
      <c r="C860" t="s">
        <v>43</v>
      </c>
      <c r="D860" t="s">
        <v>188</v>
      </c>
      <c r="E860" t="s">
        <v>53</v>
      </c>
      <c r="F860" t="s">
        <v>189</v>
      </c>
      <c r="G860" s="1" t="s">
        <v>14</v>
      </c>
      <c r="H860">
        <v>391</v>
      </c>
      <c r="I860">
        <v>35124</v>
      </c>
      <c r="J860" s="2">
        <v>390.26666666666665</v>
      </c>
      <c r="K860" t="s">
        <v>43</v>
      </c>
      <c r="L860" t="s">
        <v>105</v>
      </c>
    </row>
    <row r="861" spans="1:12" x14ac:dyDescent="0.3">
      <c r="A861">
        <v>93800</v>
      </c>
      <c r="B861" t="s">
        <v>494</v>
      </c>
      <c r="C861" t="s">
        <v>43</v>
      </c>
      <c r="D861" t="s">
        <v>188</v>
      </c>
      <c r="E861" t="s">
        <v>53</v>
      </c>
      <c r="F861" t="s">
        <v>189</v>
      </c>
      <c r="G861" s="1" t="s">
        <v>14</v>
      </c>
      <c r="H861">
        <v>1</v>
      </c>
      <c r="I861">
        <v>11</v>
      </c>
      <c r="J861" s="2">
        <v>0.12222222222222222</v>
      </c>
      <c r="K861" t="s">
        <v>79</v>
      </c>
      <c r="L861" t="s">
        <v>105</v>
      </c>
    </row>
    <row r="862" spans="1:12" x14ac:dyDescent="0.3">
      <c r="A862">
        <v>93801</v>
      </c>
      <c r="B862" t="s">
        <v>494</v>
      </c>
      <c r="C862" t="s">
        <v>43</v>
      </c>
      <c r="D862" t="s">
        <v>188</v>
      </c>
      <c r="E862" t="s">
        <v>53</v>
      </c>
      <c r="F862" t="s">
        <v>189</v>
      </c>
      <c r="G862" s="1" t="s">
        <v>15</v>
      </c>
      <c r="H862">
        <v>36</v>
      </c>
      <c r="I862">
        <v>3240</v>
      </c>
      <c r="J862" s="2">
        <v>36</v>
      </c>
      <c r="K862" t="s">
        <v>43</v>
      </c>
      <c r="L862" t="s">
        <v>105</v>
      </c>
    </row>
    <row r="863" spans="1:12" x14ac:dyDescent="0.3">
      <c r="A863">
        <v>93802</v>
      </c>
      <c r="B863" t="s">
        <v>494</v>
      </c>
      <c r="C863" t="s">
        <v>43</v>
      </c>
      <c r="D863" t="s">
        <v>188</v>
      </c>
      <c r="E863" t="s">
        <v>53</v>
      </c>
      <c r="F863" t="s">
        <v>189</v>
      </c>
      <c r="G863" s="1" t="s">
        <v>16</v>
      </c>
      <c r="H863">
        <v>81</v>
      </c>
      <c r="I863">
        <v>7290</v>
      </c>
      <c r="J863" s="2">
        <v>81</v>
      </c>
      <c r="K863" t="s">
        <v>43</v>
      </c>
      <c r="L863" t="s">
        <v>105</v>
      </c>
    </row>
    <row r="864" spans="1:12" x14ac:dyDescent="0.3">
      <c r="A864">
        <v>93803</v>
      </c>
      <c r="B864" t="s">
        <v>494</v>
      </c>
      <c r="C864" t="s">
        <v>43</v>
      </c>
      <c r="D864" t="s">
        <v>190</v>
      </c>
      <c r="E864" t="s">
        <v>53</v>
      </c>
      <c r="F864" t="s">
        <v>124</v>
      </c>
      <c r="G864" s="1" t="s">
        <v>17</v>
      </c>
      <c r="H864">
        <v>426</v>
      </c>
      <c r="I864">
        <v>37504</v>
      </c>
      <c r="J864" s="2">
        <v>416.71111111111111</v>
      </c>
      <c r="K864" t="s">
        <v>43</v>
      </c>
      <c r="L864" t="s">
        <v>105</v>
      </c>
    </row>
    <row r="865" spans="1:12" x14ac:dyDescent="0.3">
      <c r="A865">
        <v>93804</v>
      </c>
      <c r="B865" t="s">
        <v>494</v>
      </c>
      <c r="C865" t="s">
        <v>43</v>
      </c>
      <c r="D865" t="s">
        <v>190</v>
      </c>
      <c r="E865" t="s">
        <v>53</v>
      </c>
      <c r="F865" t="s">
        <v>124</v>
      </c>
      <c r="G865" s="1" t="s">
        <v>12</v>
      </c>
      <c r="H865">
        <v>712</v>
      </c>
      <c r="I865">
        <v>64018</v>
      </c>
      <c r="J865" s="2">
        <v>711.31111111111113</v>
      </c>
      <c r="K865" t="s">
        <v>43</v>
      </c>
      <c r="L865" t="s">
        <v>105</v>
      </c>
    </row>
    <row r="866" spans="1:12" x14ac:dyDescent="0.3">
      <c r="A866">
        <v>93805</v>
      </c>
      <c r="B866" t="s">
        <v>494</v>
      </c>
      <c r="C866" t="s">
        <v>43</v>
      </c>
      <c r="D866" t="s">
        <v>190</v>
      </c>
      <c r="E866" t="s">
        <v>53</v>
      </c>
      <c r="F866" t="s">
        <v>124</v>
      </c>
      <c r="G866" s="1" t="s">
        <v>13</v>
      </c>
      <c r="H866">
        <v>236</v>
      </c>
      <c r="I866">
        <v>21116</v>
      </c>
      <c r="J866" s="2">
        <v>234.62222222222223</v>
      </c>
      <c r="K866" t="s">
        <v>43</v>
      </c>
      <c r="L866" t="s">
        <v>105</v>
      </c>
    </row>
    <row r="867" spans="1:12" x14ac:dyDescent="0.3">
      <c r="A867">
        <v>93806</v>
      </c>
      <c r="B867" t="s">
        <v>494</v>
      </c>
      <c r="C867" t="s">
        <v>43</v>
      </c>
      <c r="D867" t="s">
        <v>190</v>
      </c>
      <c r="E867" t="s">
        <v>53</v>
      </c>
      <c r="F867" t="s">
        <v>124</v>
      </c>
      <c r="G867" s="1" t="s">
        <v>14</v>
      </c>
      <c r="H867">
        <v>1321</v>
      </c>
      <c r="I867">
        <v>118048</v>
      </c>
      <c r="J867" s="2">
        <v>1311.6444444444444</v>
      </c>
      <c r="K867" t="s">
        <v>43</v>
      </c>
      <c r="L867" t="s">
        <v>105</v>
      </c>
    </row>
    <row r="868" spans="1:12" x14ac:dyDescent="0.3">
      <c r="A868">
        <v>93807</v>
      </c>
      <c r="B868" t="s">
        <v>494</v>
      </c>
      <c r="C868" t="s">
        <v>43</v>
      </c>
      <c r="D868" t="s">
        <v>190</v>
      </c>
      <c r="E868" t="s">
        <v>53</v>
      </c>
      <c r="F868" t="s">
        <v>124</v>
      </c>
      <c r="G868" s="1" t="s">
        <v>14</v>
      </c>
      <c r="H868">
        <v>1</v>
      </c>
      <c r="I868">
        <v>62</v>
      </c>
      <c r="J868" s="2">
        <v>0.68888888888888888</v>
      </c>
      <c r="K868" t="s">
        <v>82</v>
      </c>
      <c r="L868" t="s">
        <v>105</v>
      </c>
    </row>
    <row r="869" spans="1:12" x14ac:dyDescent="0.3">
      <c r="A869">
        <v>93808</v>
      </c>
      <c r="B869" t="s">
        <v>494</v>
      </c>
      <c r="C869" t="s">
        <v>43</v>
      </c>
      <c r="D869" t="s">
        <v>190</v>
      </c>
      <c r="E869" t="s">
        <v>53</v>
      </c>
      <c r="F869" t="s">
        <v>124</v>
      </c>
      <c r="G869" s="1" t="s">
        <v>15</v>
      </c>
      <c r="H869">
        <v>372</v>
      </c>
      <c r="I869">
        <v>33390</v>
      </c>
      <c r="J869" s="2">
        <v>371</v>
      </c>
      <c r="K869" t="s">
        <v>43</v>
      </c>
      <c r="L869" t="s">
        <v>105</v>
      </c>
    </row>
    <row r="870" spans="1:12" x14ac:dyDescent="0.3">
      <c r="A870">
        <v>93809</v>
      </c>
      <c r="B870" t="s">
        <v>494</v>
      </c>
      <c r="C870" t="s">
        <v>43</v>
      </c>
      <c r="D870" t="s">
        <v>190</v>
      </c>
      <c r="E870" t="s">
        <v>53</v>
      </c>
      <c r="F870" t="s">
        <v>124</v>
      </c>
      <c r="G870" s="1" t="s">
        <v>16</v>
      </c>
      <c r="H870">
        <v>498</v>
      </c>
      <c r="I870">
        <v>44761</v>
      </c>
      <c r="J870" s="2">
        <v>497.34444444444443</v>
      </c>
      <c r="K870" t="s">
        <v>43</v>
      </c>
      <c r="L870" t="s">
        <v>105</v>
      </c>
    </row>
    <row r="871" spans="1:12" x14ac:dyDescent="0.3">
      <c r="A871">
        <v>93810</v>
      </c>
      <c r="B871" t="s">
        <v>494</v>
      </c>
      <c r="C871" t="s">
        <v>43</v>
      </c>
      <c r="D871" t="s">
        <v>191</v>
      </c>
      <c r="E871" t="s">
        <v>53</v>
      </c>
      <c r="F871" t="s">
        <v>115</v>
      </c>
      <c r="G871" s="1" t="s">
        <v>17</v>
      </c>
      <c r="H871">
        <v>1107</v>
      </c>
      <c r="I871">
        <v>98208</v>
      </c>
      <c r="J871" s="2">
        <v>1091.2</v>
      </c>
      <c r="K871" t="s">
        <v>43</v>
      </c>
      <c r="L871" t="s">
        <v>105</v>
      </c>
    </row>
    <row r="872" spans="1:12" x14ac:dyDescent="0.3">
      <c r="A872">
        <v>93811</v>
      </c>
      <c r="B872" t="s">
        <v>494</v>
      </c>
      <c r="C872" t="s">
        <v>43</v>
      </c>
      <c r="D872" t="s">
        <v>191</v>
      </c>
      <c r="E872" t="s">
        <v>53</v>
      </c>
      <c r="F872" t="s">
        <v>115</v>
      </c>
      <c r="G872" s="1" t="s">
        <v>12</v>
      </c>
      <c r="H872">
        <v>2125</v>
      </c>
      <c r="I872">
        <v>190800</v>
      </c>
      <c r="J872" s="2">
        <v>2120</v>
      </c>
      <c r="K872" t="s">
        <v>43</v>
      </c>
      <c r="L872" t="s">
        <v>105</v>
      </c>
    </row>
    <row r="873" spans="1:12" x14ac:dyDescent="0.3">
      <c r="A873">
        <v>93812</v>
      </c>
      <c r="B873" t="s">
        <v>494</v>
      </c>
      <c r="C873" t="s">
        <v>43</v>
      </c>
      <c r="D873" t="s">
        <v>191</v>
      </c>
      <c r="E873" t="s">
        <v>53</v>
      </c>
      <c r="F873" t="s">
        <v>115</v>
      </c>
      <c r="G873" s="1" t="s">
        <v>13</v>
      </c>
      <c r="H873">
        <v>2</v>
      </c>
      <c r="I873">
        <v>180</v>
      </c>
      <c r="J873" s="2">
        <v>2</v>
      </c>
      <c r="K873" t="s">
        <v>42</v>
      </c>
      <c r="L873" t="s">
        <v>105</v>
      </c>
    </row>
    <row r="874" spans="1:12" x14ac:dyDescent="0.3">
      <c r="A874">
        <v>93813</v>
      </c>
      <c r="B874" t="s">
        <v>494</v>
      </c>
      <c r="C874" t="s">
        <v>43</v>
      </c>
      <c r="D874" t="s">
        <v>191</v>
      </c>
      <c r="E874" t="s">
        <v>53</v>
      </c>
      <c r="F874" t="s">
        <v>115</v>
      </c>
      <c r="G874" s="1" t="s">
        <v>13</v>
      </c>
      <c r="H874">
        <v>851</v>
      </c>
      <c r="I874">
        <v>76075</v>
      </c>
      <c r="J874" s="2">
        <v>845.27777777777783</v>
      </c>
      <c r="K874" t="s">
        <v>43</v>
      </c>
      <c r="L874" t="s">
        <v>105</v>
      </c>
    </row>
    <row r="875" spans="1:12" x14ac:dyDescent="0.3">
      <c r="A875">
        <v>93814</v>
      </c>
      <c r="B875" t="s">
        <v>494</v>
      </c>
      <c r="C875" t="s">
        <v>43</v>
      </c>
      <c r="D875" t="s">
        <v>191</v>
      </c>
      <c r="E875" t="s">
        <v>53</v>
      </c>
      <c r="F875" t="s">
        <v>115</v>
      </c>
      <c r="G875" s="1" t="s">
        <v>13</v>
      </c>
      <c r="H875">
        <v>1</v>
      </c>
      <c r="I875">
        <v>90</v>
      </c>
      <c r="J875" s="2">
        <v>1</v>
      </c>
      <c r="K875" t="s">
        <v>70</v>
      </c>
      <c r="L875" t="s">
        <v>105</v>
      </c>
    </row>
    <row r="876" spans="1:12" x14ac:dyDescent="0.3">
      <c r="A876">
        <v>93815</v>
      </c>
      <c r="B876" t="s">
        <v>494</v>
      </c>
      <c r="C876" t="s">
        <v>43</v>
      </c>
      <c r="D876" t="s">
        <v>191</v>
      </c>
      <c r="E876" t="s">
        <v>53</v>
      </c>
      <c r="F876" t="s">
        <v>115</v>
      </c>
      <c r="G876" s="1" t="s">
        <v>14</v>
      </c>
      <c r="H876">
        <v>1</v>
      </c>
      <c r="I876">
        <v>90</v>
      </c>
      <c r="J876" s="2">
        <v>1</v>
      </c>
      <c r="K876" t="s">
        <v>42</v>
      </c>
      <c r="L876" t="s">
        <v>105</v>
      </c>
    </row>
    <row r="877" spans="1:12" x14ac:dyDescent="0.3">
      <c r="A877">
        <v>93816</v>
      </c>
      <c r="B877" t="s">
        <v>494</v>
      </c>
      <c r="C877" t="s">
        <v>43</v>
      </c>
      <c r="D877" t="s">
        <v>191</v>
      </c>
      <c r="E877" t="s">
        <v>53</v>
      </c>
      <c r="F877" t="s">
        <v>115</v>
      </c>
      <c r="G877" s="1" t="s">
        <v>14</v>
      </c>
      <c r="H877">
        <v>3983</v>
      </c>
      <c r="I877">
        <v>356834</v>
      </c>
      <c r="J877" s="2">
        <v>3964.8222222222221</v>
      </c>
      <c r="K877" t="s">
        <v>43</v>
      </c>
      <c r="L877" t="s">
        <v>105</v>
      </c>
    </row>
    <row r="878" spans="1:12" x14ac:dyDescent="0.3">
      <c r="A878">
        <v>93817</v>
      </c>
      <c r="B878" t="s">
        <v>494</v>
      </c>
      <c r="C878" t="s">
        <v>43</v>
      </c>
      <c r="D878" t="s">
        <v>191</v>
      </c>
      <c r="E878" t="s">
        <v>53</v>
      </c>
      <c r="F878" t="s">
        <v>115</v>
      </c>
      <c r="G878" s="1" t="s">
        <v>14</v>
      </c>
      <c r="H878">
        <v>2</v>
      </c>
      <c r="I878">
        <v>180</v>
      </c>
      <c r="J878" s="2">
        <v>2</v>
      </c>
      <c r="K878" t="s">
        <v>82</v>
      </c>
      <c r="L878" t="s">
        <v>105</v>
      </c>
    </row>
    <row r="879" spans="1:12" x14ac:dyDescent="0.3">
      <c r="A879">
        <v>93818</v>
      </c>
      <c r="B879" t="s">
        <v>494</v>
      </c>
      <c r="C879" t="s">
        <v>43</v>
      </c>
      <c r="D879" t="s">
        <v>191</v>
      </c>
      <c r="E879" t="s">
        <v>53</v>
      </c>
      <c r="F879" t="s">
        <v>115</v>
      </c>
      <c r="G879" s="1" t="s">
        <v>14</v>
      </c>
      <c r="H879">
        <v>1</v>
      </c>
      <c r="I879">
        <v>90</v>
      </c>
      <c r="J879" s="2">
        <v>1</v>
      </c>
      <c r="K879" t="s">
        <v>83</v>
      </c>
      <c r="L879" t="s">
        <v>105</v>
      </c>
    </row>
    <row r="880" spans="1:12" x14ac:dyDescent="0.3">
      <c r="A880">
        <v>93819</v>
      </c>
      <c r="B880" t="s">
        <v>494</v>
      </c>
      <c r="C880" t="s">
        <v>43</v>
      </c>
      <c r="D880" t="s">
        <v>191</v>
      </c>
      <c r="E880" t="s">
        <v>53</v>
      </c>
      <c r="F880" t="s">
        <v>115</v>
      </c>
      <c r="G880" s="1" t="s">
        <v>15</v>
      </c>
      <c r="H880">
        <v>1186</v>
      </c>
      <c r="I880">
        <v>106740</v>
      </c>
      <c r="J880" s="2">
        <v>1186</v>
      </c>
      <c r="K880" t="s">
        <v>43</v>
      </c>
      <c r="L880" t="s">
        <v>105</v>
      </c>
    </row>
    <row r="881" spans="1:12" x14ac:dyDescent="0.3">
      <c r="A881">
        <v>93820</v>
      </c>
      <c r="B881" t="s">
        <v>494</v>
      </c>
      <c r="C881" t="s">
        <v>43</v>
      </c>
      <c r="D881" t="s">
        <v>191</v>
      </c>
      <c r="E881" t="s">
        <v>53</v>
      </c>
      <c r="F881" t="s">
        <v>115</v>
      </c>
      <c r="G881" s="1" t="s">
        <v>16</v>
      </c>
      <c r="H881">
        <v>1609</v>
      </c>
      <c r="I881">
        <v>144534</v>
      </c>
      <c r="J881" s="2">
        <v>1605.9333333333334</v>
      </c>
      <c r="K881" t="s">
        <v>43</v>
      </c>
      <c r="L881" t="s">
        <v>105</v>
      </c>
    </row>
    <row r="882" spans="1:12" x14ac:dyDescent="0.3">
      <c r="A882">
        <v>93821</v>
      </c>
      <c r="B882" t="s">
        <v>494</v>
      </c>
      <c r="C882" t="s">
        <v>43</v>
      </c>
      <c r="D882" t="s">
        <v>192</v>
      </c>
      <c r="E882" t="s">
        <v>53</v>
      </c>
      <c r="F882" t="s">
        <v>193</v>
      </c>
      <c r="G882" s="1" t="s">
        <v>17</v>
      </c>
      <c r="H882">
        <v>143</v>
      </c>
      <c r="I882">
        <v>12762</v>
      </c>
      <c r="J882" s="2">
        <v>141.80000000000001</v>
      </c>
      <c r="K882" t="s">
        <v>43</v>
      </c>
      <c r="L882" t="s">
        <v>105</v>
      </c>
    </row>
    <row r="883" spans="1:12" x14ac:dyDescent="0.3">
      <c r="A883">
        <v>93822</v>
      </c>
      <c r="B883" t="s">
        <v>494</v>
      </c>
      <c r="C883" t="s">
        <v>43</v>
      </c>
      <c r="D883" t="s">
        <v>192</v>
      </c>
      <c r="E883" t="s">
        <v>53</v>
      </c>
      <c r="F883" t="s">
        <v>193</v>
      </c>
      <c r="G883" s="1" t="s">
        <v>12</v>
      </c>
      <c r="H883">
        <v>282</v>
      </c>
      <c r="I883">
        <v>25348</v>
      </c>
      <c r="J883" s="2">
        <v>281.64444444444445</v>
      </c>
      <c r="K883" t="s">
        <v>43</v>
      </c>
      <c r="L883" t="s">
        <v>105</v>
      </c>
    </row>
    <row r="884" spans="1:12" x14ac:dyDescent="0.3">
      <c r="A884">
        <v>93823</v>
      </c>
      <c r="B884" t="s">
        <v>494</v>
      </c>
      <c r="C884" t="s">
        <v>43</v>
      </c>
      <c r="D884" t="s">
        <v>192</v>
      </c>
      <c r="E884" t="s">
        <v>53</v>
      </c>
      <c r="F884" t="s">
        <v>193</v>
      </c>
      <c r="G884" s="1" t="s">
        <v>13</v>
      </c>
      <c r="H884">
        <v>123</v>
      </c>
      <c r="I884">
        <v>11070</v>
      </c>
      <c r="J884" s="2">
        <v>123</v>
      </c>
      <c r="K884" t="s">
        <v>43</v>
      </c>
      <c r="L884" t="s">
        <v>105</v>
      </c>
    </row>
    <row r="885" spans="1:12" x14ac:dyDescent="0.3">
      <c r="A885">
        <v>93824</v>
      </c>
      <c r="B885" t="s">
        <v>494</v>
      </c>
      <c r="C885" t="s">
        <v>43</v>
      </c>
      <c r="D885" t="s">
        <v>192</v>
      </c>
      <c r="E885" t="s">
        <v>53</v>
      </c>
      <c r="F885" t="s">
        <v>193</v>
      </c>
      <c r="G885" s="1" t="s">
        <v>14</v>
      </c>
      <c r="H885">
        <v>562</v>
      </c>
      <c r="I885">
        <v>50462</v>
      </c>
      <c r="J885" s="2">
        <v>560.68888888888887</v>
      </c>
      <c r="K885" t="s">
        <v>43</v>
      </c>
      <c r="L885" t="s">
        <v>105</v>
      </c>
    </row>
    <row r="886" spans="1:12" x14ac:dyDescent="0.3">
      <c r="A886">
        <v>93825</v>
      </c>
      <c r="B886" t="s">
        <v>494</v>
      </c>
      <c r="C886" t="s">
        <v>43</v>
      </c>
      <c r="D886" t="s">
        <v>192</v>
      </c>
      <c r="E886" t="s">
        <v>53</v>
      </c>
      <c r="F886" t="s">
        <v>193</v>
      </c>
      <c r="G886" s="1" t="s">
        <v>15</v>
      </c>
      <c r="H886">
        <v>76</v>
      </c>
      <c r="I886">
        <v>6840</v>
      </c>
      <c r="J886" s="2">
        <v>76</v>
      </c>
      <c r="K886" t="s">
        <v>43</v>
      </c>
      <c r="L886" t="s">
        <v>105</v>
      </c>
    </row>
    <row r="887" spans="1:12" x14ac:dyDescent="0.3">
      <c r="A887">
        <v>93826</v>
      </c>
      <c r="B887" t="s">
        <v>494</v>
      </c>
      <c r="C887" t="s">
        <v>43</v>
      </c>
      <c r="D887" t="s">
        <v>192</v>
      </c>
      <c r="E887" t="s">
        <v>53</v>
      </c>
      <c r="F887" t="s">
        <v>193</v>
      </c>
      <c r="G887" s="1" t="s">
        <v>16</v>
      </c>
      <c r="H887">
        <v>106</v>
      </c>
      <c r="I887">
        <v>9540</v>
      </c>
      <c r="J887" s="2">
        <v>106</v>
      </c>
      <c r="K887" t="s">
        <v>43</v>
      </c>
      <c r="L887" t="s">
        <v>105</v>
      </c>
    </row>
    <row r="888" spans="1:12" x14ac:dyDescent="0.3">
      <c r="A888">
        <v>93827</v>
      </c>
      <c r="B888" t="s">
        <v>494</v>
      </c>
      <c r="C888" t="s">
        <v>43</v>
      </c>
      <c r="D888" t="s">
        <v>194</v>
      </c>
      <c r="E888" t="s">
        <v>53</v>
      </c>
      <c r="F888" t="s">
        <v>195</v>
      </c>
      <c r="G888" s="1" t="s">
        <v>17</v>
      </c>
      <c r="H888">
        <v>82</v>
      </c>
      <c r="I888">
        <v>7361</v>
      </c>
      <c r="J888" s="2">
        <v>81.788888888888891</v>
      </c>
      <c r="K888" t="s">
        <v>43</v>
      </c>
      <c r="L888" t="s">
        <v>105</v>
      </c>
    </row>
    <row r="889" spans="1:12" x14ac:dyDescent="0.3">
      <c r="A889">
        <v>93828</v>
      </c>
      <c r="B889" t="s">
        <v>494</v>
      </c>
      <c r="C889" t="s">
        <v>43</v>
      </c>
      <c r="D889" t="s">
        <v>194</v>
      </c>
      <c r="E889" t="s">
        <v>53</v>
      </c>
      <c r="F889" t="s">
        <v>195</v>
      </c>
      <c r="G889" s="1" t="s">
        <v>12</v>
      </c>
      <c r="H889">
        <v>156</v>
      </c>
      <c r="I889">
        <v>14040</v>
      </c>
      <c r="J889" s="2">
        <v>156</v>
      </c>
      <c r="K889" t="s">
        <v>43</v>
      </c>
      <c r="L889" t="s">
        <v>105</v>
      </c>
    </row>
    <row r="890" spans="1:12" x14ac:dyDescent="0.3">
      <c r="A890">
        <v>93829</v>
      </c>
      <c r="B890" t="s">
        <v>494</v>
      </c>
      <c r="C890" t="s">
        <v>43</v>
      </c>
      <c r="D890" t="s">
        <v>194</v>
      </c>
      <c r="E890" t="s">
        <v>53</v>
      </c>
      <c r="F890" t="s">
        <v>195</v>
      </c>
      <c r="G890" s="1" t="s">
        <v>13</v>
      </c>
      <c r="H890">
        <v>66</v>
      </c>
      <c r="I890">
        <v>5940</v>
      </c>
      <c r="J890" s="2">
        <v>66</v>
      </c>
      <c r="K890" t="s">
        <v>43</v>
      </c>
      <c r="L890" t="s">
        <v>105</v>
      </c>
    </row>
    <row r="891" spans="1:12" x14ac:dyDescent="0.3">
      <c r="A891">
        <v>93830</v>
      </c>
      <c r="B891" t="s">
        <v>494</v>
      </c>
      <c r="C891" t="s">
        <v>43</v>
      </c>
      <c r="D891" t="s">
        <v>194</v>
      </c>
      <c r="E891" t="s">
        <v>53</v>
      </c>
      <c r="F891" t="s">
        <v>195</v>
      </c>
      <c r="G891" s="1" t="s">
        <v>14</v>
      </c>
      <c r="H891">
        <v>305</v>
      </c>
      <c r="I891">
        <v>27450</v>
      </c>
      <c r="J891" s="2">
        <v>305</v>
      </c>
      <c r="K891" t="s">
        <v>43</v>
      </c>
      <c r="L891" t="s">
        <v>105</v>
      </c>
    </row>
    <row r="892" spans="1:12" x14ac:dyDescent="0.3">
      <c r="A892">
        <v>93831</v>
      </c>
      <c r="B892" t="s">
        <v>494</v>
      </c>
      <c r="C892" t="s">
        <v>43</v>
      </c>
      <c r="D892" t="s">
        <v>194</v>
      </c>
      <c r="E892" t="s">
        <v>53</v>
      </c>
      <c r="F892" t="s">
        <v>195</v>
      </c>
      <c r="G892" s="1" t="s">
        <v>14</v>
      </c>
      <c r="H892">
        <v>1</v>
      </c>
      <c r="I892">
        <v>90</v>
      </c>
      <c r="J892" s="2">
        <v>1</v>
      </c>
      <c r="K892" t="s">
        <v>82</v>
      </c>
      <c r="L892" t="s">
        <v>105</v>
      </c>
    </row>
    <row r="893" spans="1:12" x14ac:dyDescent="0.3">
      <c r="A893">
        <v>93832</v>
      </c>
      <c r="B893" t="s">
        <v>494</v>
      </c>
      <c r="C893" t="s">
        <v>43</v>
      </c>
      <c r="D893" t="s">
        <v>194</v>
      </c>
      <c r="E893" t="s">
        <v>53</v>
      </c>
      <c r="F893" t="s">
        <v>195</v>
      </c>
      <c r="G893" s="1" t="s">
        <v>15</v>
      </c>
      <c r="H893">
        <v>55</v>
      </c>
      <c r="I893">
        <v>4950</v>
      </c>
      <c r="J893" s="2">
        <v>55</v>
      </c>
      <c r="K893" t="s">
        <v>43</v>
      </c>
      <c r="L893" t="s">
        <v>105</v>
      </c>
    </row>
    <row r="894" spans="1:12" x14ac:dyDescent="0.3">
      <c r="A894">
        <v>93833</v>
      </c>
      <c r="B894" t="s">
        <v>494</v>
      </c>
      <c r="C894" t="s">
        <v>43</v>
      </c>
      <c r="D894" t="s">
        <v>194</v>
      </c>
      <c r="E894" t="s">
        <v>53</v>
      </c>
      <c r="F894" t="s">
        <v>195</v>
      </c>
      <c r="G894" s="1" t="s">
        <v>16</v>
      </c>
      <c r="H894">
        <v>70</v>
      </c>
      <c r="I894">
        <v>6269</v>
      </c>
      <c r="J894" s="2">
        <v>69.655555555555551</v>
      </c>
      <c r="K894" t="s">
        <v>43</v>
      </c>
      <c r="L894" t="s">
        <v>105</v>
      </c>
    </row>
    <row r="895" spans="1:12" x14ac:dyDescent="0.3">
      <c r="A895">
        <v>93834</v>
      </c>
      <c r="B895" t="s">
        <v>494</v>
      </c>
      <c r="C895" t="s">
        <v>43</v>
      </c>
      <c r="D895" t="s">
        <v>196</v>
      </c>
      <c r="E895" t="s">
        <v>55</v>
      </c>
      <c r="F895" t="s">
        <v>197</v>
      </c>
      <c r="G895" s="1" t="s">
        <v>17</v>
      </c>
      <c r="H895">
        <v>1</v>
      </c>
      <c r="I895">
        <v>90</v>
      </c>
      <c r="J895" s="2">
        <v>1</v>
      </c>
      <c r="K895" t="s">
        <v>43</v>
      </c>
      <c r="L895" t="s">
        <v>105</v>
      </c>
    </row>
    <row r="896" spans="1:12" x14ac:dyDescent="0.3">
      <c r="A896">
        <v>93835</v>
      </c>
      <c r="B896" t="s">
        <v>494</v>
      </c>
      <c r="C896" t="s">
        <v>43</v>
      </c>
      <c r="D896" t="s">
        <v>196</v>
      </c>
      <c r="E896" t="s">
        <v>55</v>
      </c>
      <c r="F896" t="s">
        <v>197</v>
      </c>
      <c r="G896" s="1" t="s">
        <v>14</v>
      </c>
      <c r="H896">
        <v>1</v>
      </c>
      <c r="I896">
        <v>90</v>
      </c>
      <c r="J896" s="2">
        <v>1</v>
      </c>
      <c r="K896" t="s">
        <v>11</v>
      </c>
      <c r="L896" t="s">
        <v>105</v>
      </c>
    </row>
    <row r="897" spans="1:12" x14ac:dyDescent="0.3">
      <c r="A897">
        <v>93836</v>
      </c>
      <c r="B897" t="s">
        <v>494</v>
      </c>
      <c r="C897" t="s">
        <v>43</v>
      </c>
      <c r="D897" t="s">
        <v>196</v>
      </c>
      <c r="E897" t="s">
        <v>55</v>
      </c>
      <c r="F897" t="s">
        <v>197</v>
      </c>
      <c r="G897" s="1" t="s">
        <v>14</v>
      </c>
      <c r="H897">
        <v>1</v>
      </c>
      <c r="I897">
        <v>90</v>
      </c>
      <c r="J897" s="2">
        <v>1</v>
      </c>
      <c r="K897" t="s">
        <v>37</v>
      </c>
      <c r="L897" t="s">
        <v>105</v>
      </c>
    </row>
    <row r="898" spans="1:12" x14ac:dyDescent="0.3">
      <c r="A898">
        <v>93837</v>
      </c>
      <c r="B898" t="s">
        <v>494</v>
      </c>
      <c r="C898" t="s">
        <v>43</v>
      </c>
      <c r="D898" t="s">
        <v>196</v>
      </c>
      <c r="E898" t="s">
        <v>55</v>
      </c>
      <c r="F898" t="s">
        <v>197</v>
      </c>
      <c r="G898" s="1" t="s">
        <v>14</v>
      </c>
      <c r="H898">
        <v>1</v>
      </c>
      <c r="I898">
        <v>90</v>
      </c>
      <c r="J898" s="2">
        <v>1</v>
      </c>
      <c r="K898" t="s">
        <v>41</v>
      </c>
      <c r="L898" t="s">
        <v>105</v>
      </c>
    </row>
    <row r="899" spans="1:12" x14ac:dyDescent="0.3">
      <c r="A899">
        <v>93838</v>
      </c>
      <c r="B899" t="s">
        <v>494</v>
      </c>
      <c r="C899" t="s">
        <v>43</v>
      </c>
      <c r="D899" t="s">
        <v>196</v>
      </c>
      <c r="E899" t="s">
        <v>55</v>
      </c>
      <c r="F899" t="s">
        <v>197</v>
      </c>
      <c r="G899" s="1" t="s">
        <v>14</v>
      </c>
      <c r="H899">
        <v>9</v>
      </c>
      <c r="I899">
        <v>686</v>
      </c>
      <c r="J899" s="2">
        <v>7.6222222222222218</v>
      </c>
      <c r="K899" t="s">
        <v>43</v>
      </c>
      <c r="L899" t="s">
        <v>105</v>
      </c>
    </row>
    <row r="900" spans="1:12" x14ac:dyDescent="0.3">
      <c r="A900">
        <v>93839</v>
      </c>
      <c r="B900" t="s">
        <v>494</v>
      </c>
      <c r="C900" t="s">
        <v>43</v>
      </c>
      <c r="D900" t="s">
        <v>196</v>
      </c>
      <c r="E900" t="s">
        <v>55</v>
      </c>
      <c r="F900" t="s">
        <v>197</v>
      </c>
      <c r="G900" s="1" t="s">
        <v>14</v>
      </c>
      <c r="H900">
        <v>1</v>
      </c>
      <c r="I900">
        <v>90</v>
      </c>
      <c r="J900" s="2">
        <v>1</v>
      </c>
      <c r="K900" t="s">
        <v>68</v>
      </c>
      <c r="L900" t="s">
        <v>105</v>
      </c>
    </row>
    <row r="901" spans="1:12" x14ac:dyDescent="0.3">
      <c r="A901">
        <v>93840</v>
      </c>
      <c r="B901" t="s">
        <v>494</v>
      </c>
      <c r="C901" t="s">
        <v>43</v>
      </c>
      <c r="D901" t="s">
        <v>196</v>
      </c>
      <c r="E901" t="s">
        <v>55</v>
      </c>
      <c r="F901" t="s">
        <v>197</v>
      </c>
      <c r="G901" s="1" t="s">
        <v>14</v>
      </c>
      <c r="H901">
        <v>2</v>
      </c>
      <c r="I901">
        <v>121</v>
      </c>
      <c r="J901" s="2">
        <v>1.3444444444444446</v>
      </c>
      <c r="K901" t="s">
        <v>69</v>
      </c>
      <c r="L901" t="s">
        <v>105</v>
      </c>
    </row>
    <row r="902" spans="1:12" x14ac:dyDescent="0.3">
      <c r="A902">
        <v>93841</v>
      </c>
      <c r="B902" t="s">
        <v>494</v>
      </c>
      <c r="C902" t="s">
        <v>43</v>
      </c>
      <c r="D902" t="s">
        <v>196</v>
      </c>
      <c r="E902" t="s">
        <v>55</v>
      </c>
      <c r="F902" t="s">
        <v>197</v>
      </c>
      <c r="G902" s="1" t="s">
        <v>14</v>
      </c>
      <c r="H902">
        <v>1</v>
      </c>
      <c r="I902">
        <v>90</v>
      </c>
      <c r="J902" s="2">
        <v>1</v>
      </c>
      <c r="K902" t="s">
        <v>73</v>
      </c>
      <c r="L902" t="s">
        <v>105</v>
      </c>
    </row>
    <row r="903" spans="1:12" x14ac:dyDescent="0.3">
      <c r="A903">
        <v>93842</v>
      </c>
      <c r="B903" t="s">
        <v>494</v>
      </c>
      <c r="C903" t="s">
        <v>43</v>
      </c>
      <c r="D903" t="s">
        <v>196</v>
      </c>
      <c r="E903" t="s">
        <v>55</v>
      </c>
      <c r="F903" t="s">
        <v>197</v>
      </c>
      <c r="G903" s="1" t="s">
        <v>14</v>
      </c>
      <c r="H903">
        <v>2</v>
      </c>
      <c r="I903">
        <v>180</v>
      </c>
      <c r="J903" s="2">
        <v>2</v>
      </c>
      <c r="K903" t="s">
        <v>79</v>
      </c>
      <c r="L903" t="s">
        <v>105</v>
      </c>
    </row>
    <row r="904" spans="1:12" x14ac:dyDescent="0.3">
      <c r="A904">
        <v>93843</v>
      </c>
      <c r="B904" t="s">
        <v>494</v>
      </c>
      <c r="C904" t="s">
        <v>43</v>
      </c>
      <c r="D904" t="s">
        <v>196</v>
      </c>
      <c r="E904" t="s">
        <v>55</v>
      </c>
      <c r="F904" t="s">
        <v>197</v>
      </c>
      <c r="G904" s="1" t="s">
        <v>14</v>
      </c>
      <c r="H904">
        <v>1</v>
      </c>
      <c r="I904">
        <v>90</v>
      </c>
      <c r="J904" s="2">
        <v>1</v>
      </c>
      <c r="K904" t="s">
        <v>80</v>
      </c>
      <c r="L904" t="s">
        <v>105</v>
      </c>
    </row>
    <row r="905" spans="1:12" x14ac:dyDescent="0.3">
      <c r="A905">
        <v>93844</v>
      </c>
      <c r="B905" t="s">
        <v>494</v>
      </c>
      <c r="C905" t="s">
        <v>43</v>
      </c>
      <c r="D905" t="s">
        <v>196</v>
      </c>
      <c r="E905" t="s">
        <v>55</v>
      </c>
      <c r="F905" t="s">
        <v>197</v>
      </c>
      <c r="G905" s="1" t="s">
        <v>14</v>
      </c>
      <c r="H905">
        <v>9</v>
      </c>
      <c r="I905">
        <v>661</v>
      </c>
      <c r="J905" s="2">
        <v>7.3444444444444441</v>
      </c>
      <c r="K905" t="s">
        <v>82</v>
      </c>
      <c r="L905" t="s">
        <v>105</v>
      </c>
    </row>
    <row r="906" spans="1:12" x14ac:dyDescent="0.3">
      <c r="A906">
        <v>93845</v>
      </c>
      <c r="B906" t="s">
        <v>494</v>
      </c>
      <c r="C906" t="s">
        <v>43</v>
      </c>
      <c r="D906" t="s">
        <v>196</v>
      </c>
      <c r="E906" t="s">
        <v>55</v>
      </c>
      <c r="F906" t="s">
        <v>197</v>
      </c>
      <c r="G906" s="1" t="s">
        <v>15</v>
      </c>
      <c r="H906">
        <v>3</v>
      </c>
      <c r="I906">
        <v>270</v>
      </c>
      <c r="J906" s="2">
        <v>3</v>
      </c>
      <c r="K906" t="s">
        <v>43</v>
      </c>
      <c r="L906" t="s">
        <v>105</v>
      </c>
    </row>
    <row r="907" spans="1:12" x14ac:dyDescent="0.3">
      <c r="A907">
        <v>93846</v>
      </c>
      <c r="B907" t="s">
        <v>494</v>
      </c>
      <c r="C907" t="s">
        <v>43</v>
      </c>
      <c r="D907" t="s">
        <v>196</v>
      </c>
      <c r="E907" t="s">
        <v>55</v>
      </c>
      <c r="F907" t="s">
        <v>197</v>
      </c>
      <c r="G907" s="1" t="s">
        <v>15</v>
      </c>
      <c r="H907">
        <v>1</v>
      </c>
      <c r="I907">
        <v>90</v>
      </c>
      <c r="J907" s="2">
        <v>1</v>
      </c>
      <c r="K907" t="s">
        <v>68</v>
      </c>
      <c r="L907" t="s">
        <v>105</v>
      </c>
    </row>
    <row r="908" spans="1:12" x14ac:dyDescent="0.3">
      <c r="A908">
        <v>93847</v>
      </c>
      <c r="B908" t="s">
        <v>494</v>
      </c>
      <c r="C908" t="s">
        <v>43</v>
      </c>
      <c r="D908" t="s">
        <v>196</v>
      </c>
      <c r="E908" t="s">
        <v>55</v>
      </c>
      <c r="F908" t="s">
        <v>197</v>
      </c>
      <c r="G908" s="1" t="s">
        <v>16</v>
      </c>
      <c r="H908">
        <v>1</v>
      </c>
      <c r="I908">
        <v>90</v>
      </c>
      <c r="J908" s="2">
        <v>1</v>
      </c>
      <c r="K908" t="s">
        <v>43</v>
      </c>
      <c r="L908" t="s">
        <v>105</v>
      </c>
    </row>
    <row r="909" spans="1:12" x14ac:dyDescent="0.3">
      <c r="A909">
        <v>93848</v>
      </c>
      <c r="B909" t="s">
        <v>494</v>
      </c>
      <c r="C909" t="s">
        <v>43</v>
      </c>
      <c r="D909" t="s">
        <v>196</v>
      </c>
      <c r="E909" t="s">
        <v>55</v>
      </c>
      <c r="F909" t="s">
        <v>197</v>
      </c>
      <c r="G909" s="1" t="s">
        <v>16</v>
      </c>
      <c r="H909">
        <v>1</v>
      </c>
      <c r="I909">
        <v>90</v>
      </c>
      <c r="J909" s="2">
        <v>1</v>
      </c>
      <c r="K909" t="s">
        <v>68</v>
      </c>
      <c r="L909" t="s">
        <v>105</v>
      </c>
    </row>
    <row r="910" spans="1:12" x14ac:dyDescent="0.3">
      <c r="A910">
        <v>93849</v>
      </c>
      <c r="B910" t="s">
        <v>494</v>
      </c>
      <c r="C910" t="s">
        <v>43</v>
      </c>
      <c r="D910" t="s">
        <v>198</v>
      </c>
      <c r="E910" t="s">
        <v>55</v>
      </c>
      <c r="F910" t="s">
        <v>199</v>
      </c>
      <c r="G910" s="1" t="s">
        <v>12</v>
      </c>
      <c r="H910">
        <v>2</v>
      </c>
      <c r="I910">
        <v>180</v>
      </c>
      <c r="J910" s="2">
        <v>2</v>
      </c>
      <c r="K910" t="s">
        <v>43</v>
      </c>
      <c r="L910" t="s">
        <v>105</v>
      </c>
    </row>
    <row r="911" spans="1:12" x14ac:dyDescent="0.3">
      <c r="A911">
        <v>93850</v>
      </c>
      <c r="B911" t="s">
        <v>494</v>
      </c>
      <c r="C911" t="s">
        <v>43</v>
      </c>
      <c r="D911" t="s">
        <v>198</v>
      </c>
      <c r="E911" t="s">
        <v>55</v>
      </c>
      <c r="F911" t="s">
        <v>199</v>
      </c>
      <c r="G911" s="1" t="s">
        <v>13</v>
      </c>
      <c r="H911">
        <v>2</v>
      </c>
      <c r="I911">
        <v>180</v>
      </c>
      <c r="J911" s="2">
        <v>2</v>
      </c>
      <c r="K911" t="s">
        <v>82</v>
      </c>
      <c r="L911" t="s">
        <v>105</v>
      </c>
    </row>
    <row r="912" spans="1:12" x14ac:dyDescent="0.3">
      <c r="A912">
        <v>93851</v>
      </c>
      <c r="B912" t="s">
        <v>494</v>
      </c>
      <c r="C912" t="s">
        <v>43</v>
      </c>
      <c r="D912" t="s">
        <v>198</v>
      </c>
      <c r="E912" t="s">
        <v>55</v>
      </c>
      <c r="F912" t="s">
        <v>199</v>
      </c>
      <c r="G912" s="1" t="s">
        <v>14</v>
      </c>
      <c r="H912">
        <v>6</v>
      </c>
      <c r="I912">
        <v>540</v>
      </c>
      <c r="J912" s="2">
        <v>6</v>
      </c>
      <c r="K912" t="s">
        <v>11</v>
      </c>
      <c r="L912" t="s">
        <v>105</v>
      </c>
    </row>
    <row r="913" spans="1:12" x14ac:dyDescent="0.3">
      <c r="A913">
        <v>93852</v>
      </c>
      <c r="B913" t="s">
        <v>494</v>
      </c>
      <c r="C913" t="s">
        <v>43</v>
      </c>
      <c r="D913" t="s">
        <v>198</v>
      </c>
      <c r="E913" t="s">
        <v>55</v>
      </c>
      <c r="F913" t="s">
        <v>199</v>
      </c>
      <c r="G913" s="1" t="s">
        <v>14</v>
      </c>
      <c r="H913">
        <v>1</v>
      </c>
      <c r="I913">
        <v>72</v>
      </c>
      <c r="J913" s="2">
        <v>0.8</v>
      </c>
      <c r="K913" t="s">
        <v>37</v>
      </c>
      <c r="L913" t="s">
        <v>105</v>
      </c>
    </row>
    <row r="914" spans="1:12" x14ac:dyDescent="0.3">
      <c r="A914">
        <v>93853</v>
      </c>
      <c r="B914" t="s">
        <v>494</v>
      </c>
      <c r="C914" t="s">
        <v>43</v>
      </c>
      <c r="D914" t="s">
        <v>198</v>
      </c>
      <c r="E914" t="s">
        <v>55</v>
      </c>
      <c r="F914" t="s">
        <v>199</v>
      </c>
      <c r="G914" s="1" t="s">
        <v>14</v>
      </c>
      <c r="H914">
        <v>1</v>
      </c>
      <c r="I914">
        <v>90</v>
      </c>
      <c r="J914" s="2">
        <v>1</v>
      </c>
      <c r="K914" t="s">
        <v>39</v>
      </c>
      <c r="L914" t="s">
        <v>105</v>
      </c>
    </row>
    <row r="915" spans="1:12" x14ac:dyDescent="0.3">
      <c r="A915">
        <v>93854</v>
      </c>
      <c r="B915" t="s">
        <v>494</v>
      </c>
      <c r="C915" t="s">
        <v>43</v>
      </c>
      <c r="D915" t="s">
        <v>198</v>
      </c>
      <c r="E915" t="s">
        <v>55</v>
      </c>
      <c r="F915" t="s">
        <v>199</v>
      </c>
      <c r="G915" s="1" t="s">
        <v>14</v>
      </c>
      <c r="H915">
        <v>10</v>
      </c>
      <c r="I915">
        <v>869</v>
      </c>
      <c r="J915" s="2">
        <v>9.655555555555555</v>
      </c>
      <c r="K915" t="s">
        <v>40</v>
      </c>
      <c r="L915" t="s">
        <v>105</v>
      </c>
    </row>
    <row r="916" spans="1:12" x14ac:dyDescent="0.3">
      <c r="A916">
        <v>93855</v>
      </c>
      <c r="B916" t="s">
        <v>494</v>
      </c>
      <c r="C916" t="s">
        <v>43</v>
      </c>
      <c r="D916" t="s">
        <v>198</v>
      </c>
      <c r="E916" t="s">
        <v>55</v>
      </c>
      <c r="F916" t="s">
        <v>199</v>
      </c>
      <c r="G916" s="1" t="s">
        <v>14</v>
      </c>
      <c r="H916">
        <v>2</v>
      </c>
      <c r="I916">
        <v>180</v>
      </c>
      <c r="J916" s="2">
        <v>2</v>
      </c>
      <c r="K916" t="s">
        <v>41</v>
      </c>
      <c r="L916" t="s">
        <v>105</v>
      </c>
    </row>
    <row r="917" spans="1:12" x14ac:dyDescent="0.3">
      <c r="A917">
        <v>93856</v>
      </c>
      <c r="B917" t="s">
        <v>494</v>
      </c>
      <c r="C917" t="s">
        <v>43</v>
      </c>
      <c r="D917" t="s">
        <v>198</v>
      </c>
      <c r="E917" t="s">
        <v>55</v>
      </c>
      <c r="F917" t="s">
        <v>199</v>
      </c>
      <c r="G917" s="1" t="s">
        <v>14</v>
      </c>
      <c r="H917">
        <v>2</v>
      </c>
      <c r="I917">
        <v>180</v>
      </c>
      <c r="J917" s="2">
        <v>2</v>
      </c>
      <c r="K917" t="s">
        <v>42</v>
      </c>
      <c r="L917" t="s">
        <v>105</v>
      </c>
    </row>
    <row r="918" spans="1:12" x14ac:dyDescent="0.3">
      <c r="A918">
        <v>93857</v>
      </c>
      <c r="B918" t="s">
        <v>494</v>
      </c>
      <c r="C918" t="s">
        <v>43</v>
      </c>
      <c r="D918" t="s">
        <v>198</v>
      </c>
      <c r="E918" t="s">
        <v>55</v>
      </c>
      <c r="F918" t="s">
        <v>199</v>
      </c>
      <c r="G918" s="1" t="s">
        <v>14</v>
      </c>
      <c r="H918">
        <v>28</v>
      </c>
      <c r="I918">
        <v>2363</v>
      </c>
      <c r="J918" s="2">
        <v>26.255555555555556</v>
      </c>
      <c r="K918" t="s">
        <v>43</v>
      </c>
      <c r="L918" t="s">
        <v>105</v>
      </c>
    </row>
    <row r="919" spans="1:12" x14ac:dyDescent="0.3">
      <c r="A919">
        <v>93858</v>
      </c>
      <c r="B919" t="s">
        <v>494</v>
      </c>
      <c r="C919" t="s">
        <v>43</v>
      </c>
      <c r="D919" t="s">
        <v>198</v>
      </c>
      <c r="E919" t="s">
        <v>55</v>
      </c>
      <c r="F919" t="s">
        <v>199</v>
      </c>
      <c r="G919" s="1" t="s">
        <v>14</v>
      </c>
      <c r="H919">
        <v>2</v>
      </c>
      <c r="I919">
        <v>180</v>
      </c>
      <c r="J919" s="2">
        <v>2</v>
      </c>
      <c r="K919" t="s">
        <v>69</v>
      </c>
      <c r="L919" t="s">
        <v>105</v>
      </c>
    </row>
    <row r="920" spans="1:12" x14ac:dyDescent="0.3">
      <c r="A920">
        <v>93859</v>
      </c>
      <c r="B920" t="s">
        <v>494</v>
      </c>
      <c r="C920" t="s">
        <v>43</v>
      </c>
      <c r="D920" t="s">
        <v>198</v>
      </c>
      <c r="E920" t="s">
        <v>55</v>
      </c>
      <c r="F920" t="s">
        <v>199</v>
      </c>
      <c r="G920" s="1" t="s">
        <v>14</v>
      </c>
      <c r="H920">
        <v>2</v>
      </c>
      <c r="I920">
        <v>149</v>
      </c>
      <c r="J920" s="2">
        <v>1.6555555555555554</v>
      </c>
      <c r="K920" t="s">
        <v>74</v>
      </c>
      <c r="L920" t="s">
        <v>105</v>
      </c>
    </row>
    <row r="921" spans="1:12" x14ac:dyDescent="0.3">
      <c r="A921">
        <v>93860</v>
      </c>
      <c r="B921" t="s">
        <v>494</v>
      </c>
      <c r="C921" t="s">
        <v>43</v>
      </c>
      <c r="D921" t="s">
        <v>198</v>
      </c>
      <c r="E921" t="s">
        <v>55</v>
      </c>
      <c r="F921" t="s">
        <v>199</v>
      </c>
      <c r="G921" s="1" t="s">
        <v>14</v>
      </c>
      <c r="H921">
        <v>8</v>
      </c>
      <c r="I921">
        <v>715</v>
      </c>
      <c r="J921" s="2">
        <v>7.9444444444444446</v>
      </c>
      <c r="K921" t="s">
        <v>79</v>
      </c>
      <c r="L921" t="s">
        <v>105</v>
      </c>
    </row>
    <row r="922" spans="1:12" x14ac:dyDescent="0.3">
      <c r="A922">
        <v>93861</v>
      </c>
      <c r="B922" t="s">
        <v>494</v>
      </c>
      <c r="C922" t="s">
        <v>43</v>
      </c>
      <c r="D922" t="s">
        <v>198</v>
      </c>
      <c r="E922" t="s">
        <v>55</v>
      </c>
      <c r="F922" t="s">
        <v>199</v>
      </c>
      <c r="G922" s="1" t="s">
        <v>14</v>
      </c>
      <c r="H922">
        <v>1</v>
      </c>
      <c r="I922">
        <v>90</v>
      </c>
      <c r="J922" s="2">
        <v>1</v>
      </c>
      <c r="K922" t="s">
        <v>80</v>
      </c>
      <c r="L922" t="s">
        <v>105</v>
      </c>
    </row>
    <row r="923" spans="1:12" x14ac:dyDescent="0.3">
      <c r="A923">
        <v>93862</v>
      </c>
      <c r="B923" t="s">
        <v>494</v>
      </c>
      <c r="C923" t="s">
        <v>43</v>
      </c>
      <c r="D923" t="s">
        <v>198</v>
      </c>
      <c r="E923" t="s">
        <v>55</v>
      </c>
      <c r="F923" t="s">
        <v>199</v>
      </c>
      <c r="G923" s="1" t="s">
        <v>14</v>
      </c>
      <c r="H923">
        <v>58</v>
      </c>
      <c r="I923">
        <v>4895</v>
      </c>
      <c r="J923" s="2">
        <v>54.388888888888886</v>
      </c>
      <c r="K923" t="s">
        <v>82</v>
      </c>
      <c r="L923" t="s">
        <v>105</v>
      </c>
    </row>
    <row r="924" spans="1:12" x14ac:dyDescent="0.3">
      <c r="A924">
        <v>93863</v>
      </c>
      <c r="B924" t="s">
        <v>494</v>
      </c>
      <c r="C924" t="s">
        <v>43</v>
      </c>
      <c r="D924" t="s">
        <v>198</v>
      </c>
      <c r="E924" t="s">
        <v>55</v>
      </c>
      <c r="F924" t="s">
        <v>199</v>
      </c>
      <c r="G924" s="1" t="s">
        <v>15</v>
      </c>
      <c r="H924">
        <v>4</v>
      </c>
      <c r="I924">
        <v>301</v>
      </c>
      <c r="J924" s="2">
        <v>3.3444444444444446</v>
      </c>
      <c r="K924" t="s">
        <v>40</v>
      </c>
      <c r="L924" t="s">
        <v>105</v>
      </c>
    </row>
    <row r="925" spans="1:12" x14ac:dyDescent="0.3">
      <c r="A925">
        <v>93864</v>
      </c>
      <c r="B925" t="s">
        <v>494</v>
      </c>
      <c r="C925" t="s">
        <v>43</v>
      </c>
      <c r="D925" t="s">
        <v>198</v>
      </c>
      <c r="E925" t="s">
        <v>55</v>
      </c>
      <c r="F925" t="s">
        <v>199</v>
      </c>
      <c r="G925" s="1" t="s">
        <v>15</v>
      </c>
      <c r="H925">
        <v>1</v>
      </c>
      <c r="I925">
        <v>90</v>
      </c>
      <c r="J925" s="2">
        <v>1</v>
      </c>
      <c r="K925" t="s">
        <v>42</v>
      </c>
      <c r="L925" t="s">
        <v>105</v>
      </c>
    </row>
    <row r="926" spans="1:12" x14ac:dyDescent="0.3">
      <c r="A926">
        <v>93865</v>
      </c>
      <c r="B926" t="s">
        <v>494</v>
      </c>
      <c r="C926" t="s">
        <v>43</v>
      </c>
      <c r="D926" t="s">
        <v>198</v>
      </c>
      <c r="E926" t="s">
        <v>55</v>
      </c>
      <c r="F926" t="s">
        <v>199</v>
      </c>
      <c r="G926" s="1" t="s">
        <v>15</v>
      </c>
      <c r="H926">
        <v>38</v>
      </c>
      <c r="I926">
        <v>3249</v>
      </c>
      <c r="J926" s="2">
        <v>36.1</v>
      </c>
      <c r="K926" t="s">
        <v>43</v>
      </c>
      <c r="L926" t="s">
        <v>105</v>
      </c>
    </row>
    <row r="927" spans="1:12" x14ac:dyDescent="0.3">
      <c r="A927">
        <v>93866</v>
      </c>
      <c r="B927" t="s">
        <v>494</v>
      </c>
      <c r="C927" t="s">
        <v>43</v>
      </c>
      <c r="D927" t="s">
        <v>198</v>
      </c>
      <c r="E927" t="s">
        <v>55</v>
      </c>
      <c r="F927" t="s">
        <v>199</v>
      </c>
      <c r="G927" s="1" t="s">
        <v>15</v>
      </c>
      <c r="H927">
        <v>1</v>
      </c>
      <c r="I927">
        <v>90</v>
      </c>
      <c r="J927" s="2">
        <v>1</v>
      </c>
      <c r="K927" t="s">
        <v>72</v>
      </c>
      <c r="L927" t="s">
        <v>105</v>
      </c>
    </row>
    <row r="928" spans="1:12" x14ac:dyDescent="0.3">
      <c r="A928">
        <v>93867</v>
      </c>
      <c r="B928" t="s">
        <v>494</v>
      </c>
      <c r="C928" t="s">
        <v>43</v>
      </c>
      <c r="D928" t="s">
        <v>198</v>
      </c>
      <c r="E928" t="s">
        <v>55</v>
      </c>
      <c r="F928" t="s">
        <v>199</v>
      </c>
      <c r="G928" s="1" t="s">
        <v>15</v>
      </c>
      <c r="H928">
        <v>4</v>
      </c>
      <c r="I928">
        <v>360</v>
      </c>
      <c r="J928" s="2">
        <v>4</v>
      </c>
      <c r="K928" t="s">
        <v>82</v>
      </c>
      <c r="L928" t="s">
        <v>105</v>
      </c>
    </row>
    <row r="929" spans="1:12" x14ac:dyDescent="0.3">
      <c r="A929">
        <v>93868</v>
      </c>
      <c r="B929" t="s">
        <v>494</v>
      </c>
      <c r="C929" t="s">
        <v>43</v>
      </c>
      <c r="D929" t="s">
        <v>198</v>
      </c>
      <c r="E929" t="s">
        <v>55</v>
      </c>
      <c r="F929" t="s">
        <v>199</v>
      </c>
      <c r="G929" s="1" t="s">
        <v>16</v>
      </c>
      <c r="H929">
        <v>23</v>
      </c>
      <c r="I929">
        <v>2011</v>
      </c>
      <c r="J929" s="2">
        <v>22.344444444444445</v>
      </c>
      <c r="K929" t="s">
        <v>43</v>
      </c>
      <c r="L929" t="s">
        <v>105</v>
      </c>
    </row>
    <row r="930" spans="1:12" x14ac:dyDescent="0.3">
      <c r="A930">
        <v>93869</v>
      </c>
      <c r="B930" t="s">
        <v>494</v>
      </c>
      <c r="C930" t="s">
        <v>43</v>
      </c>
      <c r="D930" t="s">
        <v>198</v>
      </c>
      <c r="E930" t="s">
        <v>55</v>
      </c>
      <c r="F930" t="s">
        <v>199</v>
      </c>
      <c r="G930" s="1" t="s">
        <v>16</v>
      </c>
      <c r="H930">
        <v>1</v>
      </c>
      <c r="I930">
        <v>90</v>
      </c>
      <c r="J930" s="2">
        <v>1</v>
      </c>
      <c r="K930" t="s">
        <v>68</v>
      </c>
      <c r="L930" t="s">
        <v>105</v>
      </c>
    </row>
    <row r="931" spans="1:12" x14ac:dyDescent="0.3">
      <c r="A931">
        <v>93870</v>
      </c>
      <c r="B931" t="s">
        <v>494</v>
      </c>
      <c r="C931" t="s">
        <v>43</v>
      </c>
      <c r="D931" t="s">
        <v>198</v>
      </c>
      <c r="E931" t="s">
        <v>55</v>
      </c>
      <c r="F931" t="s">
        <v>199</v>
      </c>
      <c r="G931" s="1" t="s">
        <v>16</v>
      </c>
      <c r="H931">
        <v>2</v>
      </c>
      <c r="I931">
        <v>180</v>
      </c>
      <c r="J931" s="2">
        <v>2</v>
      </c>
      <c r="K931" t="s">
        <v>82</v>
      </c>
      <c r="L931" t="s">
        <v>105</v>
      </c>
    </row>
    <row r="932" spans="1:12" x14ac:dyDescent="0.3">
      <c r="A932">
        <v>93871</v>
      </c>
      <c r="B932" t="s">
        <v>494</v>
      </c>
      <c r="C932" t="s">
        <v>43</v>
      </c>
      <c r="D932" t="s">
        <v>200</v>
      </c>
      <c r="E932" t="s">
        <v>55</v>
      </c>
      <c r="F932" t="s">
        <v>201</v>
      </c>
      <c r="G932" s="1" t="s">
        <v>13</v>
      </c>
      <c r="H932">
        <v>2</v>
      </c>
      <c r="I932">
        <v>149</v>
      </c>
      <c r="J932" s="2">
        <v>1.6555555555555554</v>
      </c>
      <c r="K932" t="s">
        <v>43</v>
      </c>
      <c r="L932" t="s">
        <v>105</v>
      </c>
    </row>
    <row r="933" spans="1:12" x14ac:dyDescent="0.3">
      <c r="A933">
        <v>93872</v>
      </c>
      <c r="B933" t="s">
        <v>494</v>
      </c>
      <c r="C933" t="s">
        <v>43</v>
      </c>
      <c r="D933" t="s">
        <v>200</v>
      </c>
      <c r="E933" t="s">
        <v>55</v>
      </c>
      <c r="F933" t="s">
        <v>201</v>
      </c>
      <c r="G933" s="1" t="s">
        <v>14</v>
      </c>
      <c r="H933">
        <v>27</v>
      </c>
      <c r="I933">
        <v>2430</v>
      </c>
      <c r="J933" s="2">
        <v>27</v>
      </c>
      <c r="K933" t="s">
        <v>43</v>
      </c>
      <c r="L933" t="s">
        <v>105</v>
      </c>
    </row>
    <row r="934" spans="1:12" x14ac:dyDescent="0.3">
      <c r="A934">
        <v>93873</v>
      </c>
      <c r="B934" t="s">
        <v>494</v>
      </c>
      <c r="C934" t="s">
        <v>43</v>
      </c>
      <c r="D934" t="s">
        <v>200</v>
      </c>
      <c r="E934" t="s">
        <v>55</v>
      </c>
      <c r="F934" t="s">
        <v>201</v>
      </c>
      <c r="G934" s="1" t="s">
        <v>14</v>
      </c>
      <c r="H934">
        <v>1</v>
      </c>
      <c r="I934">
        <v>90</v>
      </c>
      <c r="J934" s="2">
        <v>1</v>
      </c>
      <c r="K934" t="s">
        <v>82</v>
      </c>
      <c r="L934" t="s">
        <v>105</v>
      </c>
    </row>
    <row r="935" spans="1:12" x14ac:dyDescent="0.3">
      <c r="A935">
        <v>93874</v>
      </c>
      <c r="B935" t="s">
        <v>494</v>
      </c>
      <c r="C935" t="s">
        <v>43</v>
      </c>
      <c r="D935" t="s">
        <v>200</v>
      </c>
      <c r="E935" t="s">
        <v>55</v>
      </c>
      <c r="F935" t="s">
        <v>201</v>
      </c>
      <c r="G935" s="1" t="s">
        <v>15</v>
      </c>
      <c r="H935">
        <v>8</v>
      </c>
      <c r="I935">
        <v>720</v>
      </c>
      <c r="J935" s="2">
        <v>8</v>
      </c>
      <c r="K935" t="s">
        <v>43</v>
      </c>
      <c r="L935" t="s">
        <v>105</v>
      </c>
    </row>
    <row r="936" spans="1:12" x14ac:dyDescent="0.3">
      <c r="A936">
        <v>93875</v>
      </c>
      <c r="B936" t="s">
        <v>494</v>
      </c>
      <c r="C936" t="s">
        <v>43</v>
      </c>
      <c r="D936" t="s">
        <v>200</v>
      </c>
      <c r="E936" t="s">
        <v>55</v>
      </c>
      <c r="F936" t="s">
        <v>201</v>
      </c>
      <c r="G936" s="1" t="s">
        <v>15</v>
      </c>
      <c r="H936">
        <v>1</v>
      </c>
      <c r="I936">
        <v>47</v>
      </c>
      <c r="J936" s="2">
        <v>0.52222222222222225</v>
      </c>
      <c r="K936" t="s">
        <v>68</v>
      </c>
      <c r="L936" t="s">
        <v>105</v>
      </c>
    </row>
    <row r="937" spans="1:12" x14ac:dyDescent="0.3">
      <c r="A937">
        <v>93876</v>
      </c>
      <c r="B937" t="s">
        <v>494</v>
      </c>
      <c r="C937" t="s">
        <v>43</v>
      </c>
      <c r="D937" t="s">
        <v>200</v>
      </c>
      <c r="E937" t="s">
        <v>55</v>
      </c>
      <c r="F937" t="s">
        <v>201</v>
      </c>
      <c r="G937" s="1" t="s">
        <v>16</v>
      </c>
      <c r="H937">
        <v>18</v>
      </c>
      <c r="I937">
        <v>1589</v>
      </c>
      <c r="J937" s="2">
        <v>17.655555555555555</v>
      </c>
      <c r="K937" t="s">
        <v>43</v>
      </c>
      <c r="L937" t="s">
        <v>105</v>
      </c>
    </row>
    <row r="938" spans="1:12" x14ac:dyDescent="0.3">
      <c r="A938">
        <v>93877</v>
      </c>
      <c r="B938" t="s">
        <v>494</v>
      </c>
      <c r="C938" t="s">
        <v>43</v>
      </c>
      <c r="D938" t="s">
        <v>202</v>
      </c>
      <c r="E938" t="s">
        <v>55</v>
      </c>
      <c r="F938" t="s">
        <v>203</v>
      </c>
      <c r="G938" s="1" t="s">
        <v>12</v>
      </c>
      <c r="H938">
        <v>1</v>
      </c>
      <c r="I938">
        <v>90</v>
      </c>
      <c r="J938" s="2">
        <v>1</v>
      </c>
      <c r="K938" t="s">
        <v>43</v>
      </c>
      <c r="L938" t="s">
        <v>105</v>
      </c>
    </row>
    <row r="939" spans="1:12" x14ac:dyDescent="0.3">
      <c r="A939">
        <v>93878</v>
      </c>
      <c r="B939" t="s">
        <v>494</v>
      </c>
      <c r="C939" t="s">
        <v>43</v>
      </c>
      <c r="D939" t="s">
        <v>202</v>
      </c>
      <c r="E939" t="s">
        <v>55</v>
      </c>
      <c r="F939" t="s">
        <v>203</v>
      </c>
      <c r="G939" s="1" t="s">
        <v>14</v>
      </c>
      <c r="H939">
        <v>5</v>
      </c>
      <c r="I939">
        <v>450</v>
      </c>
      <c r="J939" s="2">
        <v>5</v>
      </c>
      <c r="K939" t="s">
        <v>43</v>
      </c>
      <c r="L939" t="s">
        <v>105</v>
      </c>
    </row>
    <row r="940" spans="1:12" x14ac:dyDescent="0.3">
      <c r="A940">
        <v>93879</v>
      </c>
      <c r="B940" t="s">
        <v>494</v>
      </c>
      <c r="C940" t="s">
        <v>43</v>
      </c>
      <c r="D940" t="s">
        <v>202</v>
      </c>
      <c r="E940" t="s">
        <v>55</v>
      </c>
      <c r="F940" t="s">
        <v>203</v>
      </c>
      <c r="G940" s="1" t="s">
        <v>14</v>
      </c>
      <c r="H940">
        <v>1</v>
      </c>
      <c r="I940">
        <v>59</v>
      </c>
      <c r="J940" s="2">
        <v>0.65555555555555556</v>
      </c>
      <c r="K940" t="s">
        <v>82</v>
      </c>
      <c r="L940" t="s">
        <v>105</v>
      </c>
    </row>
    <row r="941" spans="1:12" x14ac:dyDescent="0.3">
      <c r="A941">
        <v>93880</v>
      </c>
      <c r="B941" t="s">
        <v>494</v>
      </c>
      <c r="C941" t="s">
        <v>43</v>
      </c>
      <c r="D941" t="s">
        <v>202</v>
      </c>
      <c r="E941" t="s">
        <v>55</v>
      </c>
      <c r="F941" t="s">
        <v>203</v>
      </c>
      <c r="G941" s="1" t="s">
        <v>15</v>
      </c>
      <c r="H941">
        <v>2</v>
      </c>
      <c r="I941">
        <v>180</v>
      </c>
      <c r="J941" s="2">
        <v>2</v>
      </c>
      <c r="K941" t="s">
        <v>11</v>
      </c>
      <c r="L941" t="s">
        <v>105</v>
      </c>
    </row>
    <row r="942" spans="1:12" x14ac:dyDescent="0.3">
      <c r="A942">
        <v>93881</v>
      </c>
      <c r="B942" t="s">
        <v>494</v>
      </c>
      <c r="C942" t="s">
        <v>43</v>
      </c>
      <c r="D942" t="s">
        <v>202</v>
      </c>
      <c r="E942" t="s">
        <v>55</v>
      </c>
      <c r="F942" t="s">
        <v>203</v>
      </c>
      <c r="G942" s="1" t="s">
        <v>15</v>
      </c>
      <c r="H942">
        <v>2</v>
      </c>
      <c r="I942">
        <v>180</v>
      </c>
      <c r="J942" s="2">
        <v>2</v>
      </c>
      <c r="K942" t="s">
        <v>43</v>
      </c>
      <c r="L942" t="s">
        <v>105</v>
      </c>
    </row>
    <row r="943" spans="1:12" x14ac:dyDescent="0.3">
      <c r="A943">
        <v>93882</v>
      </c>
      <c r="B943" t="s">
        <v>494</v>
      </c>
      <c r="C943" t="s">
        <v>43</v>
      </c>
      <c r="D943" t="s">
        <v>202</v>
      </c>
      <c r="E943" t="s">
        <v>55</v>
      </c>
      <c r="F943" t="s">
        <v>203</v>
      </c>
      <c r="G943" s="1" t="s">
        <v>16</v>
      </c>
      <c r="H943">
        <v>16</v>
      </c>
      <c r="I943">
        <v>1322</v>
      </c>
      <c r="J943" s="2">
        <v>14.688888888888888</v>
      </c>
      <c r="K943" t="s">
        <v>43</v>
      </c>
      <c r="L943" t="s">
        <v>105</v>
      </c>
    </row>
    <row r="944" spans="1:12" x14ac:dyDescent="0.3">
      <c r="A944">
        <v>93883</v>
      </c>
      <c r="B944" t="s">
        <v>494</v>
      </c>
      <c r="C944" t="s">
        <v>43</v>
      </c>
      <c r="D944" t="s">
        <v>202</v>
      </c>
      <c r="E944" t="s">
        <v>55</v>
      </c>
      <c r="F944" t="s">
        <v>203</v>
      </c>
      <c r="G944" s="1" t="s">
        <v>16</v>
      </c>
      <c r="H944">
        <v>1</v>
      </c>
      <c r="I944">
        <v>4</v>
      </c>
      <c r="J944" s="2">
        <v>4.4444444444444446E-2</v>
      </c>
      <c r="K944" t="s">
        <v>76</v>
      </c>
      <c r="L944" t="s">
        <v>105</v>
      </c>
    </row>
    <row r="945" spans="1:12" x14ac:dyDescent="0.3">
      <c r="A945">
        <v>93884</v>
      </c>
      <c r="B945" t="s">
        <v>494</v>
      </c>
      <c r="C945" t="s">
        <v>43</v>
      </c>
      <c r="D945" t="s">
        <v>204</v>
      </c>
      <c r="E945" t="s">
        <v>55</v>
      </c>
      <c r="F945" t="s">
        <v>205</v>
      </c>
      <c r="G945" s="1" t="s">
        <v>14</v>
      </c>
      <c r="H945">
        <v>17</v>
      </c>
      <c r="I945">
        <v>1235</v>
      </c>
      <c r="J945" s="2">
        <v>13.722222222222221</v>
      </c>
      <c r="K945" t="s">
        <v>43</v>
      </c>
      <c r="L945" t="s">
        <v>105</v>
      </c>
    </row>
    <row r="946" spans="1:12" x14ac:dyDescent="0.3">
      <c r="A946">
        <v>93885</v>
      </c>
      <c r="B946" t="s">
        <v>494</v>
      </c>
      <c r="C946" t="s">
        <v>43</v>
      </c>
      <c r="D946" t="s">
        <v>204</v>
      </c>
      <c r="E946" t="s">
        <v>55</v>
      </c>
      <c r="F946" t="s">
        <v>205</v>
      </c>
      <c r="G946" s="1" t="s">
        <v>15</v>
      </c>
      <c r="H946">
        <v>2</v>
      </c>
      <c r="I946">
        <v>180</v>
      </c>
      <c r="J946" s="2">
        <v>2</v>
      </c>
      <c r="K946" t="s">
        <v>43</v>
      </c>
      <c r="L946" t="s">
        <v>105</v>
      </c>
    </row>
    <row r="947" spans="1:12" x14ac:dyDescent="0.3">
      <c r="A947">
        <v>93886</v>
      </c>
      <c r="B947" t="s">
        <v>494</v>
      </c>
      <c r="C947" t="s">
        <v>43</v>
      </c>
      <c r="D947" t="s">
        <v>204</v>
      </c>
      <c r="E947" t="s">
        <v>55</v>
      </c>
      <c r="F947" t="s">
        <v>205</v>
      </c>
      <c r="G947" s="1" t="s">
        <v>15</v>
      </c>
      <c r="H947">
        <v>1</v>
      </c>
      <c r="I947">
        <v>90</v>
      </c>
      <c r="J947" s="2">
        <v>1</v>
      </c>
      <c r="K947" t="s">
        <v>68</v>
      </c>
      <c r="L947" t="s">
        <v>105</v>
      </c>
    </row>
    <row r="948" spans="1:12" x14ac:dyDescent="0.3">
      <c r="A948">
        <v>93887</v>
      </c>
      <c r="B948" t="s">
        <v>494</v>
      </c>
      <c r="C948" t="s">
        <v>43</v>
      </c>
      <c r="D948" t="s">
        <v>204</v>
      </c>
      <c r="E948" t="s">
        <v>55</v>
      </c>
      <c r="F948" t="s">
        <v>205</v>
      </c>
      <c r="G948" s="1" t="s">
        <v>16</v>
      </c>
      <c r="H948">
        <v>5</v>
      </c>
      <c r="I948">
        <v>450</v>
      </c>
      <c r="J948" s="2">
        <v>5</v>
      </c>
      <c r="K948" t="s">
        <v>43</v>
      </c>
      <c r="L948" t="s">
        <v>105</v>
      </c>
    </row>
    <row r="949" spans="1:12" x14ac:dyDescent="0.3">
      <c r="A949">
        <v>93888</v>
      </c>
      <c r="B949" t="s">
        <v>494</v>
      </c>
      <c r="C949" t="s">
        <v>43</v>
      </c>
      <c r="D949" t="s">
        <v>206</v>
      </c>
      <c r="E949" t="s">
        <v>55</v>
      </c>
      <c r="F949" t="s">
        <v>207</v>
      </c>
      <c r="G949" s="1" t="s">
        <v>14</v>
      </c>
      <c r="H949">
        <v>1</v>
      </c>
      <c r="I949">
        <v>90</v>
      </c>
      <c r="J949" s="2">
        <v>1</v>
      </c>
      <c r="K949" t="s">
        <v>42</v>
      </c>
      <c r="L949" t="s">
        <v>105</v>
      </c>
    </row>
    <row r="950" spans="1:12" x14ac:dyDescent="0.3">
      <c r="A950">
        <v>93889</v>
      </c>
      <c r="B950" t="s">
        <v>494</v>
      </c>
      <c r="C950" t="s">
        <v>43</v>
      </c>
      <c r="D950" t="s">
        <v>206</v>
      </c>
      <c r="E950" t="s">
        <v>55</v>
      </c>
      <c r="F950" t="s">
        <v>207</v>
      </c>
      <c r="G950" s="1" t="s">
        <v>14</v>
      </c>
      <c r="H950">
        <v>7</v>
      </c>
      <c r="I950">
        <v>630</v>
      </c>
      <c r="J950" s="2">
        <v>7</v>
      </c>
      <c r="K950" t="s">
        <v>43</v>
      </c>
      <c r="L950" t="s">
        <v>105</v>
      </c>
    </row>
    <row r="951" spans="1:12" x14ac:dyDescent="0.3">
      <c r="A951">
        <v>93890</v>
      </c>
      <c r="B951" t="s">
        <v>494</v>
      </c>
      <c r="C951" t="s">
        <v>43</v>
      </c>
      <c r="D951" t="s">
        <v>206</v>
      </c>
      <c r="E951" t="s">
        <v>55</v>
      </c>
      <c r="F951" t="s">
        <v>207</v>
      </c>
      <c r="G951" s="1" t="s">
        <v>15</v>
      </c>
      <c r="H951">
        <v>2</v>
      </c>
      <c r="I951">
        <v>180</v>
      </c>
      <c r="J951" s="2">
        <v>2</v>
      </c>
      <c r="K951" t="s">
        <v>43</v>
      </c>
      <c r="L951" t="s">
        <v>105</v>
      </c>
    </row>
    <row r="952" spans="1:12" x14ac:dyDescent="0.3">
      <c r="A952">
        <v>93891</v>
      </c>
      <c r="B952" t="s">
        <v>494</v>
      </c>
      <c r="C952" t="s">
        <v>43</v>
      </c>
      <c r="D952" t="s">
        <v>206</v>
      </c>
      <c r="E952" t="s">
        <v>55</v>
      </c>
      <c r="F952" t="s">
        <v>207</v>
      </c>
      <c r="G952" s="1" t="s">
        <v>16</v>
      </c>
      <c r="H952">
        <v>2</v>
      </c>
      <c r="I952">
        <v>180</v>
      </c>
      <c r="J952" s="2">
        <v>2</v>
      </c>
      <c r="K952" t="s">
        <v>43</v>
      </c>
      <c r="L952" t="s">
        <v>105</v>
      </c>
    </row>
    <row r="953" spans="1:12" x14ac:dyDescent="0.3">
      <c r="A953">
        <v>93892</v>
      </c>
      <c r="B953" t="s">
        <v>494</v>
      </c>
      <c r="C953" t="s">
        <v>43</v>
      </c>
      <c r="D953" t="s">
        <v>208</v>
      </c>
      <c r="E953" t="s">
        <v>55</v>
      </c>
      <c r="F953" t="s">
        <v>209</v>
      </c>
      <c r="G953" s="1" t="s">
        <v>14</v>
      </c>
      <c r="H953">
        <v>9</v>
      </c>
      <c r="I953">
        <v>810</v>
      </c>
      <c r="J953" s="2">
        <v>9</v>
      </c>
      <c r="K953" t="s">
        <v>43</v>
      </c>
      <c r="L953" t="s">
        <v>105</v>
      </c>
    </row>
    <row r="954" spans="1:12" x14ac:dyDescent="0.3">
      <c r="A954">
        <v>93893</v>
      </c>
      <c r="B954" t="s">
        <v>494</v>
      </c>
      <c r="C954" t="s">
        <v>43</v>
      </c>
      <c r="D954" t="s">
        <v>208</v>
      </c>
      <c r="E954" t="s">
        <v>55</v>
      </c>
      <c r="F954" t="s">
        <v>209</v>
      </c>
      <c r="G954" s="1" t="s">
        <v>14</v>
      </c>
      <c r="H954">
        <v>2</v>
      </c>
      <c r="I954">
        <v>180</v>
      </c>
      <c r="J954" s="2">
        <v>2</v>
      </c>
      <c r="K954" t="s">
        <v>69</v>
      </c>
      <c r="L954" t="s">
        <v>105</v>
      </c>
    </row>
    <row r="955" spans="1:12" x14ac:dyDescent="0.3">
      <c r="A955">
        <v>93894</v>
      </c>
      <c r="B955" t="s">
        <v>494</v>
      </c>
      <c r="C955" t="s">
        <v>43</v>
      </c>
      <c r="D955" t="s">
        <v>208</v>
      </c>
      <c r="E955" t="s">
        <v>55</v>
      </c>
      <c r="F955" t="s">
        <v>209</v>
      </c>
      <c r="G955" s="1" t="s">
        <v>15</v>
      </c>
      <c r="H955">
        <v>2</v>
      </c>
      <c r="I955">
        <v>180</v>
      </c>
      <c r="J955" s="2">
        <v>2</v>
      </c>
      <c r="K955" t="s">
        <v>43</v>
      </c>
      <c r="L955" t="s">
        <v>105</v>
      </c>
    </row>
    <row r="956" spans="1:12" x14ac:dyDescent="0.3">
      <c r="A956">
        <v>93895</v>
      </c>
      <c r="B956" t="s">
        <v>494</v>
      </c>
      <c r="C956" t="s">
        <v>43</v>
      </c>
      <c r="D956" t="s">
        <v>210</v>
      </c>
      <c r="E956" t="s">
        <v>55</v>
      </c>
      <c r="F956" t="s">
        <v>211</v>
      </c>
      <c r="G956" s="1" t="s">
        <v>12</v>
      </c>
      <c r="H956">
        <v>1</v>
      </c>
      <c r="I956">
        <v>90</v>
      </c>
      <c r="J956" s="2">
        <v>1</v>
      </c>
      <c r="K956" t="s">
        <v>43</v>
      </c>
      <c r="L956" t="s">
        <v>105</v>
      </c>
    </row>
    <row r="957" spans="1:12" x14ac:dyDescent="0.3">
      <c r="A957">
        <v>93896</v>
      </c>
      <c r="B957" t="s">
        <v>494</v>
      </c>
      <c r="C957" t="s">
        <v>43</v>
      </c>
      <c r="D957" t="s">
        <v>210</v>
      </c>
      <c r="E957" t="s">
        <v>55</v>
      </c>
      <c r="F957" t="s">
        <v>211</v>
      </c>
      <c r="G957" s="1" t="s">
        <v>14</v>
      </c>
      <c r="H957">
        <v>10</v>
      </c>
      <c r="I957">
        <v>900</v>
      </c>
      <c r="J957" s="2">
        <v>10</v>
      </c>
      <c r="K957" t="s">
        <v>43</v>
      </c>
      <c r="L957" t="s">
        <v>105</v>
      </c>
    </row>
    <row r="958" spans="1:12" x14ac:dyDescent="0.3">
      <c r="A958">
        <v>93897</v>
      </c>
      <c r="B958" t="s">
        <v>494</v>
      </c>
      <c r="C958" t="s">
        <v>43</v>
      </c>
      <c r="D958" t="s">
        <v>210</v>
      </c>
      <c r="E958" t="s">
        <v>55</v>
      </c>
      <c r="F958" t="s">
        <v>211</v>
      </c>
      <c r="G958" s="1" t="s">
        <v>14</v>
      </c>
      <c r="H958">
        <v>1</v>
      </c>
      <c r="I958">
        <v>90</v>
      </c>
      <c r="J958" s="2">
        <v>1</v>
      </c>
      <c r="K958" t="s">
        <v>82</v>
      </c>
      <c r="L958" t="s">
        <v>105</v>
      </c>
    </row>
    <row r="959" spans="1:12" x14ac:dyDescent="0.3">
      <c r="A959">
        <v>93898</v>
      </c>
      <c r="B959" t="s">
        <v>494</v>
      </c>
      <c r="C959" t="s">
        <v>43</v>
      </c>
      <c r="D959" t="s">
        <v>210</v>
      </c>
      <c r="E959" t="s">
        <v>55</v>
      </c>
      <c r="F959" t="s">
        <v>211</v>
      </c>
      <c r="G959" s="1" t="s">
        <v>15</v>
      </c>
      <c r="H959">
        <v>8</v>
      </c>
      <c r="I959">
        <v>689</v>
      </c>
      <c r="J959" s="2">
        <v>7.6555555555555559</v>
      </c>
      <c r="K959" t="s">
        <v>43</v>
      </c>
      <c r="L959" t="s">
        <v>105</v>
      </c>
    </row>
    <row r="960" spans="1:12" x14ac:dyDescent="0.3">
      <c r="A960">
        <v>93899</v>
      </c>
      <c r="B960" t="s">
        <v>494</v>
      </c>
      <c r="C960" t="s">
        <v>43</v>
      </c>
      <c r="D960" t="s">
        <v>210</v>
      </c>
      <c r="E960" t="s">
        <v>55</v>
      </c>
      <c r="F960" t="s">
        <v>211</v>
      </c>
      <c r="G960" s="1" t="s">
        <v>16</v>
      </c>
      <c r="H960">
        <v>11</v>
      </c>
      <c r="I960">
        <v>990</v>
      </c>
      <c r="J960" s="2">
        <v>11</v>
      </c>
      <c r="K960" t="s">
        <v>43</v>
      </c>
      <c r="L960" t="s">
        <v>105</v>
      </c>
    </row>
    <row r="961" spans="1:12" x14ac:dyDescent="0.3">
      <c r="A961">
        <v>93900</v>
      </c>
      <c r="B961" t="s">
        <v>494</v>
      </c>
      <c r="C961" t="s">
        <v>43</v>
      </c>
      <c r="D961" t="s">
        <v>212</v>
      </c>
      <c r="E961" t="s">
        <v>55</v>
      </c>
      <c r="F961" t="s">
        <v>213</v>
      </c>
      <c r="G961" s="1" t="s">
        <v>14</v>
      </c>
      <c r="H961">
        <v>1</v>
      </c>
      <c r="I961">
        <v>90</v>
      </c>
      <c r="J961" s="2">
        <v>1</v>
      </c>
      <c r="K961" t="s">
        <v>33</v>
      </c>
      <c r="L961" t="s">
        <v>105</v>
      </c>
    </row>
    <row r="962" spans="1:12" x14ac:dyDescent="0.3">
      <c r="A962">
        <v>93901</v>
      </c>
      <c r="B962" t="s">
        <v>494</v>
      </c>
      <c r="C962" t="s">
        <v>43</v>
      </c>
      <c r="D962" t="s">
        <v>212</v>
      </c>
      <c r="E962" t="s">
        <v>55</v>
      </c>
      <c r="F962" t="s">
        <v>213</v>
      </c>
      <c r="G962" s="1" t="s">
        <v>14</v>
      </c>
      <c r="H962">
        <v>12</v>
      </c>
      <c r="I962">
        <v>1049</v>
      </c>
      <c r="J962" s="2">
        <v>11.655555555555555</v>
      </c>
      <c r="K962" t="s">
        <v>43</v>
      </c>
      <c r="L962" t="s">
        <v>105</v>
      </c>
    </row>
    <row r="963" spans="1:12" x14ac:dyDescent="0.3">
      <c r="A963">
        <v>93902</v>
      </c>
      <c r="B963" t="s">
        <v>494</v>
      </c>
      <c r="C963" t="s">
        <v>43</v>
      </c>
      <c r="D963" t="s">
        <v>212</v>
      </c>
      <c r="E963" t="s">
        <v>55</v>
      </c>
      <c r="F963" t="s">
        <v>213</v>
      </c>
      <c r="G963" s="1" t="s">
        <v>15</v>
      </c>
      <c r="H963">
        <v>4</v>
      </c>
      <c r="I963">
        <v>360</v>
      </c>
      <c r="J963" s="2">
        <v>4</v>
      </c>
      <c r="K963" t="s">
        <v>43</v>
      </c>
      <c r="L963" t="s">
        <v>105</v>
      </c>
    </row>
    <row r="964" spans="1:12" x14ac:dyDescent="0.3">
      <c r="A964">
        <v>93903</v>
      </c>
      <c r="B964" t="s">
        <v>494</v>
      </c>
      <c r="C964" t="s">
        <v>43</v>
      </c>
      <c r="D964" t="s">
        <v>212</v>
      </c>
      <c r="E964" t="s">
        <v>55</v>
      </c>
      <c r="F964" t="s">
        <v>213</v>
      </c>
      <c r="G964" s="1" t="s">
        <v>16</v>
      </c>
      <c r="H964">
        <v>25</v>
      </c>
      <c r="I964">
        <v>1924</v>
      </c>
      <c r="J964" s="2">
        <v>21.377777777777776</v>
      </c>
      <c r="K964" t="s">
        <v>43</v>
      </c>
      <c r="L964" t="s">
        <v>105</v>
      </c>
    </row>
    <row r="965" spans="1:12" x14ac:dyDescent="0.3">
      <c r="A965">
        <v>93904</v>
      </c>
      <c r="B965" t="s">
        <v>494</v>
      </c>
      <c r="C965" t="s">
        <v>43</v>
      </c>
      <c r="D965" t="s">
        <v>214</v>
      </c>
      <c r="E965" t="s">
        <v>55</v>
      </c>
      <c r="F965" t="s">
        <v>215</v>
      </c>
      <c r="G965" s="1" t="s">
        <v>17</v>
      </c>
      <c r="H965">
        <v>1</v>
      </c>
      <c r="I965">
        <v>90</v>
      </c>
      <c r="J965" s="2">
        <v>1</v>
      </c>
      <c r="K965" t="s">
        <v>43</v>
      </c>
      <c r="L965" t="s">
        <v>105</v>
      </c>
    </row>
    <row r="966" spans="1:12" x14ac:dyDescent="0.3">
      <c r="A966">
        <v>93905</v>
      </c>
      <c r="B966" t="s">
        <v>494</v>
      </c>
      <c r="C966" t="s">
        <v>43</v>
      </c>
      <c r="D966" t="s">
        <v>214</v>
      </c>
      <c r="E966" t="s">
        <v>55</v>
      </c>
      <c r="F966" t="s">
        <v>215</v>
      </c>
      <c r="G966" s="1" t="s">
        <v>12</v>
      </c>
      <c r="H966">
        <v>4</v>
      </c>
      <c r="I966">
        <v>341</v>
      </c>
      <c r="J966" s="2">
        <v>3.7888888888888888</v>
      </c>
      <c r="K966" t="s">
        <v>43</v>
      </c>
      <c r="L966" t="s">
        <v>105</v>
      </c>
    </row>
    <row r="967" spans="1:12" x14ac:dyDescent="0.3">
      <c r="A967">
        <v>93906</v>
      </c>
      <c r="B967" t="s">
        <v>494</v>
      </c>
      <c r="C967" t="s">
        <v>43</v>
      </c>
      <c r="D967" t="s">
        <v>214</v>
      </c>
      <c r="E967" t="s">
        <v>55</v>
      </c>
      <c r="F967" t="s">
        <v>215</v>
      </c>
      <c r="G967" s="1" t="s">
        <v>14</v>
      </c>
      <c r="H967">
        <v>22</v>
      </c>
      <c r="I967">
        <v>1829</v>
      </c>
      <c r="J967" s="2">
        <v>20.322222222222223</v>
      </c>
      <c r="K967" t="s">
        <v>43</v>
      </c>
      <c r="L967" t="s">
        <v>105</v>
      </c>
    </row>
    <row r="968" spans="1:12" x14ac:dyDescent="0.3">
      <c r="A968">
        <v>93907</v>
      </c>
      <c r="B968" t="s">
        <v>494</v>
      </c>
      <c r="C968" t="s">
        <v>43</v>
      </c>
      <c r="D968" t="s">
        <v>214</v>
      </c>
      <c r="E968" t="s">
        <v>55</v>
      </c>
      <c r="F968" t="s">
        <v>215</v>
      </c>
      <c r="G968" s="1" t="s">
        <v>15</v>
      </c>
      <c r="H968">
        <v>9</v>
      </c>
      <c r="I968">
        <v>591</v>
      </c>
      <c r="J968" s="2">
        <v>6.5666666666666664</v>
      </c>
      <c r="K968" t="s">
        <v>43</v>
      </c>
      <c r="L968" t="s">
        <v>105</v>
      </c>
    </row>
    <row r="969" spans="1:12" x14ac:dyDescent="0.3">
      <c r="A969">
        <v>93908</v>
      </c>
      <c r="B969" t="s">
        <v>494</v>
      </c>
      <c r="C969" t="s">
        <v>43</v>
      </c>
      <c r="D969" t="s">
        <v>214</v>
      </c>
      <c r="E969" t="s">
        <v>55</v>
      </c>
      <c r="F969" t="s">
        <v>215</v>
      </c>
      <c r="G969" s="1" t="s">
        <v>16</v>
      </c>
      <c r="H969">
        <v>29</v>
      </c>
      <c r="I969">
        <v>2591</v>
      </c>
      <c r="J969" s="2">
        <v>28.788888888888888</v>
      </c>
      <c r="K969" t="s">
        <v>43</v>
      </c>
      <c r="L969" t="s">
        <v>105</v>
      </c>
    </row>
    <row r="970" spans="1:12" x14ac:dyDescent="0.3">
      <c r="A970">
        <v>93909</v>
      </c>
      <c r="B970" t="s">
        <v>494</v>
      </c>
      <c r="C970" t="s">
        <v>43</v>
      </c>
      <c r="D970" t="s">
        <v>216</v>
      </c>
      <c r="E970" t="s">
        <v>55</v>
      </c>
      <c r="F970" t="s">
        <v>217</v>
      </c>
      <c r="G970" s="1" t="s">
        <v>17</v>
      </c>
      <c r="H970">
        <v>1</v>
      </c>
      <c r="I970">
        <v>90</v>
      </c>
      <c r="J970" s="2">
        <v>1</v>
      </c>
      <c r="K970" t="s">
        <v>43</v>
      </c>
      <c r="L970" t="s">
        <v>105</v>
      </c>
    </row>
    <row r="971" spans="1:12" x14ac:dyDescent="0.3">
      <c r="A971">
        <v>93910</v>
      </c>
      <c r="B971" t="s">
        <v>494</v>
      </c>
      <c r="C971" t="s">
        <v>43</v>
      </c>
      <c r="D971" t="s">
        <v>216</v>
      </c>
      <c r="E971" t="s">
        <v>55</v>
      </c>
      <c r="F971" t="s">
        <v>217</v>
      </c>
      <c r="G971" s="1" t="s">
        <v>12</v>
      </c>
      <c r="H971">
        <v>20</v>
      </c>
      <c r="I971">
        <v>1800</v>
      </c>
      <c r="J971" s="2">
        <v>20</v>
      </c>
      <c r="K971" t="s">
        <v>43</v>
      </c>
      <c r="L971" t="s">
        <v>105</v>
      </c>
    </row>
    <row r="972" spans="1:12" x14ac:dyDescent="0.3">
      <c r="A972">
        <v>93911</v>
      </c>
      <c r="B972" t="s">
        <v>494</v>
      </c>
      <c r="C972" t="s">
        <v>43</v>
      </c>
      <c r="D972" t="s">
        <v>216</v>
      </c>
      <c r="E972" t="s">
        <v>55</v>
      </c>
      <c r="F972" t="s">
        <v>217</v>
      </c>
      <c r="G972" s="1" t="s">
        <v>13</v>
      </c>
      <c r="H972">
        <v>3</v>
      </c>
      <c r="I972">
        <v>270</v>
      </c>
      <c r="J972" s="2">
        <v>3</v>
      </c>
      <c r="K972" t="s">
        <v>43</v>
      </c>
      <c r="L972" t="s">
        <v>105</v>
      </c>
    </row>
    <row r="973" spans="1:12" x14ac:dyDescent="0.3">
      <c r="A973">
        <v>93912</v>
      </c>
      <c r="B973" t="s">
        <v>494</v>
      </c>
      <c r="C973" t="s">
        <v>43</v>
      </c>
      <c r="D973" t="s">
        <v>216</v>
      </c>
      <c r="E973" t="s">
        <v>55</v>
      </c>
      <c r="F973" t="s">
        <v>217</v>
      </c>
      <c r="G973" s="1" t="s">
        <v>14</v>
      </c>
      <c r="H973">
        <v>30</v>
      </c>
      <c r="I973">
        <v>2638</v>
      </c>
      <c r="J973" s="2">
        <v>29.31111111111111</v>
      </c>
      <c r="K973" t="s">
        <v>43</v>
      </c>
      <c r="L973" t="s">
        <v>105</v>
      </c>
    </row>
    <row r="974" spans="1:12" x14ac:dyDescent="0.3">
      <c r="A974">
        <v>93913</v>
      </c>
      <c r="B974" t="s">
        <v>494</v>
      </c>
      <c r="C974" t="s">
        <v>43</v>
      </c>
      <c r="D974" t="s">
        <v>216</v>
      </c>
      <c r="E974" t="s">
        <v>55</v>
      </c>
      <c r="F974" t="s">
        <v>217</v>
      </c>
      <c r="G974" s="1" t="s">
        <v>14</v>
      </c>
      <c r="H974">
        <v>1</v>
      </c>
      <c r="I974">
        <v>90</v>
      </c>
      <c r="J974" s="2">
        <v>1</v>
      </c>
      <c r="K974" t="s">
        <v>80</v>
      </c>
      <c r="L974" t="s">
        <v>105</v>
      </c>
    </row>
    <row r="975" spans="1:12" x14ac:dyDescent="0.3">
      <c r="A975">
        <v>93914</v>
      </c>
      <c r="B975" t="s">
        <v>494</v>
      </c>
      <c r="C975" t="s">
        <v>43</v>
      </c>
      <c r="D975" t="s">
        <v>216</v>
      </c>
      <c r="E975" t="s">
        <v>55</v>
      </c>
      <c r="F975" t="s">
        <v>217</v>
      </c>
      <c r="G975" s="1" t="s">
        <v>14</v>
      </c>
      <c r="H975">
        <v>2</v>
      </c>
      <c r="I975">
        <v>179</v>
      </c>
      <c r="J975" s="2">
        <v>1.9888888888888889</v>
      </c>
      <c r="K975" t="s">
        <v>82</v>
      </c>
      <c r="L975" t="s">
        <v>105</v>
      </c>
    </row>
    <row r="976" spans="1:12" x14ac:dyDescent="0.3">
      <c r="A976">
        <v>93915</v>
      </c>
      <c r="B976" t="s">
        <v>494</v>
      </c>
      <c r="C976" t="s">
        <v>43</v>
      </c>
      <c r="D976" t="s">
        <v>216</v>
      </c>
      <c r="E976" t="s">
        <v>55</v>
      </c>
      <c r="F976" t="s">
        <v>217</v>
      </c>
      <c r="G976" s="1" t="s">
        <v>15</v>
      </c>
      <c r="H976">
        <v>8</v>
      </c>
      <c r="I976">
        <v>720</v>
      </c>
      <c r="J976" s="2">
        <v>8</v>
      </c>
      <c r="K976" t="s">
        <v>43</v>
      </c>
      <c r="L976" t="s">
        <v>105</v>
      </c>
    </row>
    <row r="977" spans="1:12" x14ac:dyDescent="0.3">
      <c r="A977">
        <v>93916</v>
      </c>
      <c r="B977" t="s">
        <v>494</v>
      </c>
      <c r="C977" t="s">
        <v>43</v>
      </c>
      <c r="D977" t="s">
        <v>216</v>
      </c>
      <c r="E977" t="s">
        <v>55</v>
      </c>
      <c r="F977" t="s">
        <v>217</v>
      </c>
      <c r="G977" s="1" t="s">
        <v>16</v>
      </c>
      <c r="H977">
        <v>78</v>
      </c>
      <c r="I977">
        <v>6865</v>
      </c>
      <c r="J977" s="2">
        <v>76.277777777777771</v>
      </c>
      <c r="K977" t="s">
        <v>43</v>
      </c>
      <c r="L977" t="s">
        <v>105</v>
      </c>
    </row>
    <row r="978" spans="1:12" x14ac:dyDescent="0.3">
      <c r="A978">
        <v>93917</v>
      </c>
      <c r="B978" t="s">
        <v>494</v>
      </c>
      <c r="C978" t="s">
        <v>43</v>
      </c>
      <c r="D978" t="s">
        <v>218</v>
      </c>
      <c r="E978" t="s">
        <v>55</v>
      </c>
      <c r="F978" t="s">
        <v>219</v>
      </c>
      <c r="G978" s="1" t="s">
        <v>17</v>
      </c>
      <c r="H978">
        <v>71</v>
      </c>
      <c r="I978">
        <v>6390</v>
      </c>
      <c r="J978" s="2">
        <v>71</v>
      </c>
      <c r="K978" t="s">
        <v>43</v>
      </c>
      <c r="L978" t="s">
        <v>105</v>
      </c>
    </row>
    <row r="979" spans="1:12" x14ac:dyDescent="0.3">
      <c r="A979">
        <v>93918</v>
      </c>
      <c r="B979" t="s">
        <v>494</v>
      </c>
      <c r="C979" t="s">
        <v>43</v>
      </c>
      <c r="D979" t="s">
        <v>218</v>
      </c>
      <c r="E979" t="s">
        <v>55</v>
      </c>
      <c r="F979" t="s">
        <v>219</v>
      </c>
      <c r="G979" s="1" t="s">
        <v>12</v>
      </c>
      <c r="H979">
        <v>225</v>
      </c>
      <c r="I979">
        <v>19911</v>
      </c>
      <c r="J979" s="2">
        <v>221.23333333333332</v>
      </c>
      <c r="K979" t="s">
        <v>43</v>
      </c>
      <c r="L979" t="s">
        <v>105</v>
      </c>
    </row>
    <row r="980" spans="1:12" x14ac:dyDescent="0.3">
      <c r="A980">
        <v>93919</v>
      </c>
      <c r="B980" t="s">
        <v>494</v>
      </c>
      <c r="C980" t="s">
        <v>43</v>
      </c>
      <c r="D980" t="s">
        <v>218</v>
      </c>
      <c r="E980" t="s">
        <v>55</v>
      </c>
      <c r="F980" t="s">
        <v>219</v>
      </c>
      <c r="G980" s="1" t="s">
        <v>12</v>
      </c>
      <c r="H980">
        <v>1</v>
      </c>
      <c r="I980">
        <v>90</v>
      </c>
      <c r="J980" s="2">
        <v>1</v>
      </c>
      <c r="K980" t="s">
        <v>79</v>
      </c>
      <c r="L980" t="s">
        <v>105</v>
      </c>
    </row>
    <row r="981" spans="1:12" x14ac:dyDescent="0.3">
      <c r="A981">
        <v>93920</v>
      </c>
      <c r="B981" t="s">
        <v>494</v>
      </c>
      <c r="C981" t="s">
        <v>43</v>
      </c>
      <c r="D981" t="s">
        <v>218</v>
      </c>
      <c r="E981" t="s">
        <v>55</v>
      </c>
      <c r="F981" t="s">
        <v>219</v>
      </c>
      <c r="G981" s="1" t="s">
        <v>13</v>
      </c>
      <c r="H981">
        <v>34</v>
      </c>
      <c r="I981">
        <v>3049</v>
      </c>
      <c r="J981" s="2">
        <v>33.87777777777778</v>
      </c>
      <c r="K981" t="s">
        <v>43</v>
      </c>
      <c r="L981" t="s">
        <v>105</v>
      </c>
    </row>
    <row r="982" spans="1:12" x14ac:dyDescent="0.3">
      <c r="A982">
        <v>93921</v>
      </c>
      <c r="B982" t="s">
        <v>494</v>
      </c>
      <c r="C982" t="s">
        <v>43</v>
      </c>
      <c r="D982" t="s">
        <v>218</v>
      </c>
      <c r="E982" t="s">
        <v>55</v>
      </c>
      <c r="F982" t="s">
        <v>219</v>
      </c>
      <c r="G982" s="1" t="s">
        <v>14</v>
      </c>
      <c r="H982">
        <v>1</v>
      </c>
      <c r="I982">
        <v>90</v>
      </c>
      <c r="J982" s="2">
        <v>1</v>
      </c>
      <c r="K982" t="s">
        <v>11</v>
      </c>
      <c r="L982" t="s">
        <v>105</v>
      </c>
    </row>
    <row r="983" spans="1:12" x14ac:dyDescent="0.3">
      <c r="A983">
        <v>93922</v>
      </c>
      <c r="B983" t="s">
        <v>494</v>
      </c>
      <c r="C983" t="s">
        <v>43</v>
      </c>
      <c r="D983" t="s">
        <v>218</v>
      </c>
      <c r="E983" t="s">
        <v>55</v>
      </c>
      <c r="F983" t="s">
        <v>219</v>
      </c>
      <c r="G983" s="1" t="s">
        <v>14</v>
      </c>
      <c r="H983">
        <v>293</v>
      </c>
      <c r="I983">
        <v>24919</v>
      </c>
      <c r="J983" s="2">
        <v>276.87777777777779</v>
      </c>
      <c r="K983" t="s">
        <v>43</v>
      </c>
      <c r="L983" t="s">
        <v>105</v>
      </c>
    </row>
    <row r="984" spans="1:12" x14ac:dyDescent="0.3">
      <c r="A984">
        <v>93923</v>
      </c>
      <c r="B984" t="s">
        <v>494</v>
      </c>
      <c r="C984" t="s">
        <v>43</v>
      </c>
      <c r="D984" t="s">
        <v>218</v>
      </c>
      <c r="E984" t="s">
        <v>55</v>
      </c>
      <c r="F984" t="s">
        <v>219</v>
      </c>
      <c r="G984" s="1" t="s">
        <v>14</v>
      </c>
      <c r="H984">
        <v>2</v>
      </c>
      <c r="I984">
        <v>180</v>
      </c>
      <c r="J984" s="2">
        <v>2</v>
      </c>
      <c r="K984" t="s">
        <v>79</v>
      </c>
      <c r="L984" t="s">
        <v>105</v>
      </c>
    </row>
    <row r="985" spans="1:12" x14ac:dyDescent="0.3">
      <c r="A985">
        <v>93924</v>
      </c>
      <c r="B985" t="s">
        <v>494</v>
      </c>
      <c r="C985" t="s">
        <v>43</v>
      </c>
      <c r="D985" t="s">
        <v>218</v>
      </c>
      <c r="E985" t="s">
        <v>55</v>
      </c>
      <c r="F985" t="s">
        <v>219</v>
      </c>
      <c r="G985" s="1" t="s">
        <v>14</v>
      </c>
      <c r="H985">
        <v>1</v>
      </c>
      <c r="I985">
        <v>59</v>
      </c>
      <c r="J985" s="2">
        <v>0.65555555555555556</v>
      </c>
      <c r="K985" t="s">
        <v>82</v>
      </c>
      <c r="L985" t="s">
        <v>105</v>
      </c>
    </row>
    <row r="986" spans="1:12" x14ac:dyDescent="0.3">
      <c r="A986">
        <v>93925</v>
      </c>
      <c r="B986" t="s">
        <v>494</v>
      </c>
      <c r="C986" t="s">
        <v>43</v>
      </c>
      <c r="D986" t="s">
        <v>218</v>
      </c>
      <c r="E986" t="s">
        <v>55</v>
      </c>
      <c r="F986" t="s">
        <v>219</v>
      </c>
      <c r="G986" s="1" t="s">
        <v>15</v>
      </c>
      <c r="H986">
        <v>166</v>
      </c>
      <c r="I986">
        <v>13952</v>
      </c>
      <c r="J986" s="2">
        <v>155.02222222222221</v>
      </c>
      <c r="K986" t="s">
        <v>43</v>
      </c>
      <c r="L986" t="s">
        <v>105</v>
      </c>
    </row>
    <row r="987" spans="1:12" x14ac:dyDescent="0.3">
      <c r="A987">
        <v>93926</v>
      </c>
      <c r="B987" t="s">
        <v>494</v>
      </c>
      <c r="C987" t="s">
        <v>43</v>
      </c>
      <c r="D987" t="s">
        <v>218</v>
      </c>
      <c r="E987" t="s">
        <v>55</v>
      </c>
      <c r="F987" t="s">
        <v>219</v>
      </c>
      <c r="G987" s="1" t="s">
        <v>16</v>
      </c>
      <c r="H987">
        <v>418</v>
      </c>
      <c r="I987">
        <v>36648</v>
      </c>
      <c r="J987" s="2">
        <v>407.2</v>
      </c>
      <c r="K987" t="s">
        <v>43</v>
      </c>
      <c r="L987" t="s">
        <v>105</v>
      </c>
    </row>
    <row r="988" spans="1:12" x14ac:dyDescent="0.3">
      <c r="A988">
        <v>93927</v>
      </c>
      <c r="B988" t="s">
        <v>494</v>
      </c>
      <c r="C988" t="s">
        <v>43</v>
      </c>
      <c r="D988" t="s">
        <v>220</v>
      </c>
      <c r="E988" t="s">
        <v>55</v>
      </c>
      <c r="F988" t="s">
        <v>221</v>
      </c>
      <c r="G988" s="1" t="s">
        <v>17</v>
      </c>
      <c r="H988">
        <v>1</v>
      </c>
      <c r="I988">
        <v>90</v>
      </c>
      <c r="J988" s="2">
        <v>1</v>
      </c>
      <c r="K988" t="s">
        <v>43</v>
      </c>
      <c r="L988" t="s">
        <v>105</v>
      </c>
    </row>
    <row r="989" spans="1:12" x14ac:dyDescent="0.3">
      <c r="A989">
        <v>93928</v>
      </c>
      <c r="B989" t="s">
        <v>494</v>
      </c>
      <c r="C989" t="s">
        <v>43</v>
      </c>
      <c r="D989" t="s">
        <v>220</v>
      </c>
      <c r="E989" t="s">
        <v>55</v>
      </c>
      <c r="F989" t="s">
        <v>221</v>
      </c>
      <c r="G989" s="1" t="s">
        <v>12</v>
      </c>
      <c r="H989">
        <v>2</v>
      </c>
      <c r="I989">
        <v>179</v>
      </c>
      <c r="J989" s="2">
        <v>1.9888888888888889</v>
      </c>
      <c r="K989" t="s">
        <v>43</v>
      </c>
      <c r="L989" t="s">
        <v>105</v>
      </c>
    </row>
    <row r="990" spans="1:12" x14ac:dyDescent="0.3">
      <c r="A990">
        <v>93929</v>
      </c>
      <c r="B990" t="s">
        <v>494</v>
      </c>
      <c r="C990" t="s">
        <v>43</v>
      </c>
      <c r="D990" t="s">
        <v>220</v>
      </c>
      <c r="E990" t="s">
        <v>55</v>
      </c>
      <c r="F990" t="s">
        <v>221</v>
      </c>
      <c r="G990" s="1" t="s">
        <v>13</v>
      </c>
      <c r="H990">
        <v>1</v>
      </c>
      <c r="I990">
        <v>90</v>
      </c>
      <c r="J990" s="2">
        <v>1</v>
      </c>
      <c r="K990" t="s">
        <v>82</v>
      </c>
      <c r="L990" t="s">
        <v>105</v>
      </c>
    </row>
    <row r="991" spans="1:12" x14ac:dyDescent="0.3">
      <c r="A991">
        <v>93930</v>
      </c>
      <c r="B991" t="s">
        <v>494</v>
      </c>
      <c r="C991" t="s">
        <v>43</v>
      </c>
      <c r="D991" t="s">
        <v>220</v>
      </c>
      <c r="E991" t="s">
        <v>55</v>
      </c>
      <c r="F991" t="s">
        <v>221</v>
      </c>
      <c r="G991" s="1" t="s">
        <v>14</v>
      </c>
      <c r="H991">
        <v>2</v>
      </c>
      <c r="I991">
        <v>180</v>
      </c>
      <c r="J991" s="2">
        <v>2</v>
      </c>
      <c r="K991" t="s">
        <v>11</v>
      </c>
      <c r="L991" t="s">
        <v>105</v>
      </c>
    </row>
    <row r="992" spans="1:12" x14ac:dyDescent="0.3">
      <c r="A992">
        <v>93931</v>
      </c>
      <c r="B992" t="s">
        <v>494</v>
      </c>
      <c r="C992" t="s">
        <v>43</v>
      </c>
      <c r="D992" t="s">
        <v>220</v>
      </c>
      <c r="E992" t="s">
        <v>55</v>
      </c>
      <c r="F992" t="s">
        <v>221</v>
      </c>
      <c r="G992" s="1" t="s">
        <v>14</v>
      </c>
      <c r="H992">
        <v>24</v>
      </c>
      <c r="I992">
        <v>2160</v>
      </c>
      <c r="J992" s="2">
        <v>24</v>
      </c>
      <c r="K992" t="s">
        <v>43</v>
      </c>
      <c r="L992" t="s">
        <v>105</v>
      </c>
    </row>
    <row r="993" spans="1:12" x14ac:dyDescent="0.3">
      <c r="A993">
        <v>93932</v>
      </c>
      <c r="B993" t="s">
        <v>494</v>
      </c>
      <c r="C993" t="s">
        <v>43</v>
      </c>
      <c r="D993" t="s">
        <v>220</v>
      </c>
      <c r="E993" t="s">
        <v>55</v>
      </c>
      <c r="F993" t="s">
        <v>221</v>
      </c>
      <c r="G993" s="1" t="s">
        <v>14</v>
      </c>
      <c r="H993">
        <v>1</v>
      </c>
      <c r="I993">
        <v>90</v>
      </c>
      <c r="J993" s="2">
        <v>1</v>
      </c>
      <c r="K993" t="s">
        <v>82</v>
      </c>
      <c r="L993" t="s">
        <v>105</v>
      </c>
    </row>
    <row r="994" spans="1:12" x14ac:dyDescent="0.3">
      <c r="A994">
        <v>93933</v>
      </c>
      <c r="B994" t="s">
        <v>494</v>
      </c>
      <c r="C994" t="s">
        <v>43</v>
      </c>
      <c r="D994" t="s">
        <v>220</v>
      </c>
      <c r="E994" t="s">
        <v>55</v>
      </c>
      <c r="F994" t="s">
        <v>221</v>
      </c>
      <c r="G994" s="1" t="s">
        <v>15</v>
      </c>
      <c r="H994">
        <v>13</v>
      </c>
      <c r="I994">
        <v>1152</v>
      </c>
      <c r="J994" s="2">
        <v>12.8</v>
      </c>
      <c r="K994" t="s">
        <v>43</v>
      </c>
      <c r="L994" t="s">
        <v>105</v>
      </c>
    </row>
    <row r="995" spans="1:12" x14ac:dyDescent="0.3">
      <c r="A995">
        <v>93934</v>
      </c>
      <c r="B995" t="s">
        <v>494</v>
      </c>
      <c r="C995" t="s">
        <v>43</v>
      </c>
      <c r="D995" t="s">
        <v>220</v>
      </c>
      <c r="E995" t="s">
        <v>55</v>
      </c>
      <c r="F995" t="s">
        <v>221</v>
      </c>
      <c r="G995" s="1" t="s">
        <v>16</v>
      </c>
      <c r="H995">
        <v>165</v>
      </c>
      <c r="I995">
        <v>14044</v>
      </c>
      <c r="J995" s="2">
        <v>156.04444444444445</v>
      </c>
      <c r="K995" t="s">
        <v>43</v>
      </c>
      <c r="L995" t="s">
        <v>105</v>
      </c>
    </row>
    <row r="996" spans="1:12" x14ac:dyDescent="0.3">
      <c r="A996">
        <v>93935</v>
      </c>
      <c r="B996" t="s">
        <v>494</v>
      </c>
      <c r="C996" t="s">
        <v>43</v>
      </c>
      <c r="D996" t="s">
        <v>222</v>
      </c>
      <c r="E996" t="s">
        <v>55</v>
      </c>
      <c r="F996" t="s">
        <v>223</v>
      </c>
      <c r="G996" s="1" t="s">
        <v>17</v>
      </c>
      <c r="H996">
        <v>2</v>
      </c>
      <c r="I996">
        <v>180</v>
      </c>
      <c r="J996" s="2">
        <v>2</v>
      </c>
      <c r="K996" t="s">
        <v>43</v>
      </c>
      <c r="L996" t="s">
        <v>105</v>
      </c>
    </row>
    <row r="997" spans="1:12" x14ac:dyDescent="0.3">
      <c r="A997">
        <v>93936</v>
      </c>
      <c r="B997" t="s">
        <v>494</v>
      </c>
      <c r="C997" t="s">
        <v>43</v>
      </c>
      <c r="D997" t="s">
        <v>222</v>
      </c>
      <c r="E997" t="s">
        <v>55</v>
      </c>
      <c r="F997" t="s">
        <v>223</v>
      </c>
      <c r="G997" s="1" t="s">
        <v>12</v>
      </c>
      <c r="H997">
        <v>11</v>
      </c>
      <c r="I997">
        <v>958</v>
      </c>
      <c r="J997" s="2">
        <v>10.644444444444444</v>
      </c>
      <c r="K997" t="s">
        <v>43</v>
      </c>
      <c r="L997" t="s">
        <v>105</v>
      </c>
    </row>
    <row r="998" spans="1:12" x14ac:dyDescent="0.3">
      <c r="A998">
        <v>93937</v>
      </c>
      <c r="B998" t="s">
        <v>494</v>
      </c>
      <c r="C998" t="s">
        <v>43</v>
      </c>
      <c r="D998" t="s">
        <v>222</v>
      </c>
      <c r="E998" t="s">
        <v>55</v>
      </c>
      <c r="F998" t="s">
        <v>223</v>
      </c>
      <c r="G998" s="1" t="s">
        <v>13</v>
      </c>
      <c r="H998">
        <v>6</v>
      </c>
      <c r="I998">
        <v>491</v>
      </c>
      <c r="J998" s="2">
        <v>5.4555555555555557</v>
      </c>
      <c r="K998" t="s">
        <v>43</v>
      </c>
      <c r="L998" t="s">
        <v>105</v>
      </c>
    </row>
    <row r="999" spans="1:12" x14ac:dyDescent="0.3">
      <c r="A999">
        <v>93938</v>
      </c>
      <c r="B999" t="s">
        <v>494</v>
      </c>
      <c r="C999" t="s">
        <v>43</v>
      </c>
      <c r="D999" t="s">
        <v>222</v>
      </c>
      <c r="E999" t="s">
        <v>55</v>
      </c>
      <c r="F999" t="s">
        <v>223</v>
      </c>
      <c r="G999" s="1" t="s">
        <v>14</v>
      </c>
      <c r="H999">
        <v>56</v>
      </c>
      <c r="I999">
        <v>4698</v>
      </c>
      <c r="J999" s="2">
        <v>52.2</v>
      </c>
      <c r="K999" t="s">
        <v>43</v>
      </c>
      <c r="L999" t="s">
        <v>105</v>
      </c>
    </row>
    <row r="1000" spans="1:12" x14ac:dyDescent="0.3">
      <c r="A1000">
        <v>93939</v>
      </c>
      <c r="B1000" t="s">
        <v>494</v>
      </c>
      <c r="C1000" t="s">
        <v>43</v>
      </c>
      <c r="D1000" t="s">
        <v>222</v>
      </c>
      <c r="E1000" t="s">
        <v>55</v>
      </c>
      <c r="F1000" t="s">
        <v>223</v>
      </c>
      <c r="G1000" s="1" t="s">
        <v>15</v>
      </c>
      <c r="H1000">
        <v>29</v>
      </c>
      <c r="I1000">
        <v>2487</v>
      </c>
      <c r="J1000" s="2">
        <v>27.633333333333333</v>
      </c>
      <c r="K1000" t="s">
        <v>43</v>
      </c>
      <c r="L1000" t="s">
        <v>105</v>
      </c>
    </row>
    <row r="1001" spans="1:12" x14ac:dyDescent="0.3">
      <c r="A1001">
        <v>93940</v>
      </c>
      <c r="B1001" t="s">
        <v>494</v>
      </c>
      <c r="C1001" t="s">
        <v>43</v>
      </c>
      <c r="D1001" t="s">
        <v>222</v>
      </c>
      <c r="E1001" t="s">
        <v>55</v>
      </c>
      <c r="F1001" t="s">
        <v>223</v>
      </c>
      <c r="G1001" s="1" t="s">
        <v>16</v>
      </c>
      <c r="H1001">
        <v>111</v>
      </c>
      <c r="I1001">
        <v>9660</v>
      </c>
      <c r="J1001" s="2">
        <v>107.33333333333333</v>
      </c>
      <c r="K1001" t="s">
        <v>43</v>
      </c>
      <c r="L1001" t="s">
        <v>105</v>
      </c>
    </row>
    <row r="1002" spans="1:12" x14ac:dyDescent="0.3">
      <c r="A1002">
        <v>93941</v>
      </c>
      <c r="B1002" t="s">
        <v>494</v>
      </c>
      <c r="C1002" t="s">
        <v>43</v>
      </c>
      <c r="D1002" t="s">
        <v>224</v>
      </c>
      <c r="E1002" t="s">
        <v>55</v>
      </c>
      <c r="F1002" t="s">
        <v>225</v>
      </c>
      <c r="G1002" s="1" t="s">
        <v>12</v>
      </c>
      <c r="H1002">
        <v>7</v>
      </c>
      <c r="I1002">
        <v>630</v>
      </c>
      <c r="J1002" s="2">
        <v>7</v>
      </c>
      <c r="K1002" t="s">
        <v>43</v>
      </c>
      <c r="L1002" t="s">
        <v>105</v>
      </c>
    </row>
    <row r="1003" spans="1:12" x14ac:dyDescent="0.3">
      <c r="A1003">
        <v>93942</v>
      </c>
      <c r="B1003" t="s">
        <v>494</v>
      </c>
      <c r="C1003" t="s">
        <v>43</v>
      </c>
      <c r="D1003" t="s">
        <v>224</v>
      </c>
      <c r="E1003" t="s">
        <v>55</v>
      </c>
      <c r="F1003" t="s">
        <v>225</v>
      </c>
      <c r="G1003" s="1" t="s">
        <v>13</v>
      </c>
      <c r="H1003">
        <v>4</v>
      </c>
      <c r="I1003">
        <v>360</v>
      </c>
      <c r="J1003" s="2">
        <v>4</v>
      </c>
      <c r="K1003" t="s">
        <v>43</v>
      </c>
      <c r="L1003" t="s">
        <v>105</v>
      </c>
    </row>
    <row r="1004" spans="1:12" x14ac:dyDescent="0.3">
      <c r="A1004">
        <v>93943</v>
      </c>
      <c r="B1004" t="s">
        <v>494</v>
      </c>
      <c r="C1004" t="s">
        <v>43</v>
      </c>
      <c r="D1004" t="s">
        <v>224</v>
      </c>
      <c r="E1004" t="s">
        <v>55</v>
      </c>
      <c r="F1004" t="s">
        <v>225</v>
      </c>
      <c r="G1004" s="1" t="s">
        <v>13</v>
      </c>
      <c r="H1004">
        <v>2</v>
      </c>
      <c r="I1004">
        <v>180</v>
      </c>
      <c r="J1004" s="2">
        <v>2</v>
      </c>
      <c r="K1004" t="s">
        <v>82</v>
      </c>
      <c r="L1004" t="s">
        <v>105</v>
      </c>
    </row>
    <row r="1005" spans="1:12" x14ac:dyDescent="0.3">
      <c r="A1005">
        <v>93944</v>
      </c>
      <c r="B1005" t="s">
        <v>494</v>
      </c>
      <c r="C1005" t="s">
        <v>43</v>
      </c>
      <c r="D1005" t="s">
        <v>224</v>
      </c>
      <c r="E1005" t="s">
        <v>55</v>
      </c>
      <c r="F1005" t="s">
        <v>225</v>
      </c>
      <c r="G1005" s="1" t="s">
        <v>14</v>
      </c>
      <c r="H1005">
        <v>63</v>
      </c>
      <c r="I1005">
        <v>5443</v>
      </c>
      <c r="J1005" s="2">
        <v>60.477777777777774</v>
      </c>
      <c r="K1005" t="s">
        <v>43</v>
      </c>
      <c r="L1005" t="s">
        <v>105</v>
      </c>
    </row>
    <row r="1006" spans="1:12" x14ac:dyDescent="0.3">
      <c r="A1006">
        <v>93945</v>
      </c>
      <c r="B1006" t="s">
        <v>494</v>
      </c>
      <c r="C1006" t="s">
        <v>43</v>
      </c>
      <c r="D1006" t="s">
        <v>224</v>
      </c>
      <c r="E1006" t="s">
        <v>55</v>
      </c>
      <c r="F1006" t="s">
        <v>225</v>
      </c>
      <c r="G1006" s="1" t="s">
        <v>14</v>
      </c>
      <c r="H1006">
        <v>5</v>
      </c>
      <c r="I1006">
        <v>391</v>
      </c>
      <c r="J1006" s="2">
        <v>4.3444444444444441</v>
      </c>
      <c r="K1006" t="s">
        <v>82</v>
      </c>
      <c r="L1006" t="s">
        <v>105</v>
      </c>
    </row>
    <row r="1007" spans="1:12" x14ac:dyDescent="0.3">
      <c r="A1007">
        <v>93946</v>
      </c>
      <c r="B1007" t="s">
        <v>494</v>
      </c>
      <c r="C1007" t="s">
        <v>43</v>
      </c>
      <c r="D1007" t="s">
        <v>224</v>
      </c>
      <c r="E1007" t="s">
        <v>55</v>
      </c>
      <c r="F1007" t="s">
        <v>225</v>
      </c>
      <c r="G1007" s="1" t="s">
        <v>15</v>
      </c>
      <c r="H1007">
        <v>61</v>
      </c>
      <c r="I1007">
        <v>5388</v>
      </c>
      <c r="J1007" s="2">
        <v>59.866666666666667</v>
      </c>
      <c r="K1007" t="s">
        <v>43</v>
      </c>
      <c r="L1007" t="s">
        <v>105</v>
      </c>
    </row>
    <row r="1008" spans="1:12" x14ac:dyDescent="0.3">
      <c r="A1008">
        <v>93947</v>
      </c>
      <c r="B1008" t="s">
        <v>494</v>
      </c>
      <c r="C1008" t="s">
        <v>43</v>
      </c>
      <c r="D1008" t="s">
        <v>224</v>
      </c>
      <c r="E1008" t="s">
        <v>55</v>
      </c>
      <c r="F1008" t="s">
        <v>225</v>
      </c>
      <c r="G1008" s="1" t="s">
        <v>16</v>
      </c>
      <c r="H1008">
        <v>258</v>
      </c>
      <c r="I1008">
        <v>22667</v>
      </c>
      <c r="J1008" s="2">
        <v>251.85555555555555</v>
      </c>
      <c r="K1008" t="s">
        <v>43</v>
      </c>
      <c r="L1008" t="s">
        <v>105</v>
      </c>
    </row>
    <row r="1009" spans="1:12" x14ac:dyDescent="0.3">
      <c r="A1009">
        <v>93948</v>
      </c>
      <c r="B1009" t="s">
        <v>494</v>
      </c>
      <c r="C1009" t="s">
        <v>43</v>
      </c>
      <c r="D1009" t="s">
        <v>224</v>
      </c>
      <c r="E1009" t="s">
        <v>55</v>
      </c>
      <c r="F1009" t="s">
        <v>225</v>
      </c>
      <c r="G1009" s="1" t="s">
        <v>16</v>
      </c>
      <c r="H1009">
        <v>1</v>
      </c>
      <c r="I1009">
        <v>90</v>
      </c>
      <c r="J1009" s="2">
        <v>1</v>
      </c>
      <c r="K1009" t="s">
        <v>75</v>
      </c>
      <c r="L1009" t="s">
        <v>105</v>
      </c>
    </row>
    <row r="1010" spans="1:12" x14ac:dyDescent="0.3">
      <c r="A1010">
        <v>93949</v>
      </c>
      <c r="B1010" t="s">
        <v>494</v>
      </c>
      <c r="C1010" t="s">
        <v>43</v>
      </c>
      <c r="D1010" t="s">
        <v>224</v>
      </c>
      <c r="E1010" t="s">
        <v>55</v>
      </c>
      <c r="F1010" t="s">
        <v>225</v>
      </c>
      <c r="G1010" s="1" t="s">
        <v>16</v>
      </c>
      <c r="H1010">
        <v>4</v>
      </c>
      <c r="I1010">
        <v>360</v>
      </c>
      <c r="J1010" s="2">
        <v>4</v>
      </c>
      <c r="K1010" t="s">
        <v>82</v>
      </c>
      <c r="L1010" t="s">
        <v>105</v>
      </c>
    </row>
    <row r="1011" spans="1:12" x14ac:dyDescent="0.3">
      <c r="A1011">
        <v>93950</v>
      </c>
      <c r="B1011" t="s">
        <v>494</v>
      </c>
      <c r="C1011" t="s">
        <v>43</v>
      </c>
      <c r="D1011" t="s">
        <v>226</v>
      </c>
      <c r="E1011" t="s">
        <v>55</v>
      </c>
      <c r="F1011" t="s">
        <v>227</v>
      </c>
      <c r="G1011" s="1" t="s">
        <v>17</v>
      </c>
      <c r="H1011">
        <v>258</v>
      </c>
      <c r="I1011">
        <v>22906</v>
      </c>
      <c r="J1011" s="2">
        <v>254.51111111111112</v>
      </c>
      <c r="K1011" t="s">
        <v>43</v>
      </c>
      <c r="L1011" t="s">
        <v>105</v>
      </c>
    </row>
    <row r="1012" spans="1:12" x14ac:dyDescent="0.3">
      <c r="A1012">
        <v>93951</v>
      </c>
      <c r="B1012" t="s">
        <v>494</v>
      </c>
      <c r="C1012" t="s">
        <v>43</v>
      </c>
      <c r="D1012" t="s">
        <v>226</v>
      </c>
      <c r="E1012" t="s">
        <v>55</v>
      </c>
      <c r="F1012" t="s">
        <v>227</v>
      </c>
      <c r="G1012" s="1" t="s">
        <v>12</v>
      </c>
      <c r="H1012">
        <v>143</v>
      </c>
      <c r="I1012">
        <v>12811</v>
      </c>
      <c r="J1012" s="2">
        <v>142.34444444444443</v>
      </c>
      <c r="K1012" t="s">
        <v>43</v>
      </c>
      <c r="L1012" t="s">
        <v>105</v>
      </c>
    </row>
    <row r="1013" spans="1:12" x14ac:dyDescent="0.3">
      <c r="A1013">
        <v>93952</v>
      </c>
      <c r="B1013" t="s">
        <v>494</v>
      </c>
      <c r="C1013" t="s">
        <v>43</v>
      </c>
      <c r="D1013" t="s">
        <v>226</v>
      </c>
      <c r="E1013" t="s">
        <v>55</v>
      </c>
      <c r="F1013" t="s">
        <v>227</v>
      </c>
      <c r="G1013" s="1" t="s">
        <v>13</v>
      </c>
      <c r="H1013">
        <v>5</v>
      </c>
      <c r="I1013">
        <v>445</v>
      </c>
      <c r="J1013" s="2">
        <v>4.9444444444444446</v>
      </c>
      <c r="K1013" t="s">
        <v>43</v>
      </c>
      <c r="L1013" t="s">
        <v>105</v>
      </c>
    </row>
    <row r="1014" spans="1:12" x14ac:dyDescent="0.3">
      <c r="A1014">
        <v>93953</v>
      </c>
      <c r="B1014" t="s">
        <v>494</v>
      </c>
      <c r="C1014" t="s">
        <v>43</v>
      </c>
      <c r="D1014" t="s">
        <v>226</v>
      </c>
      <c r="E1014" t="s">
        <v>55</v>
      </c>
      <c r="F1014" t="s">
        <v>227</v>
      </c>
      <c r="G1014" s="1" t="s">
        <v>14</v>
      </c>
      <c r="H1014">
        <v>85</v>
      </c>
      <c r="I1014">
        <v>7533</v>
      </c>
      <c r="J1014" s="2">
        <v>83.7</v>
      </c>
      <c r="K1014" t="s">
        <v>43</v>
      </c>
      <c r="L1014" t="s">
        <v>105</v>
      </c>
    </row>
    <row r="1015" spans="1:12" x14ac:dyDescent="0.3">
      <c r="A1015">
        <v>93954</v>
      </c>
      <c r="B1015" t="s">
        <v>494</v>
      </c>
      <c r="C1015" t="s">
        <v>43</v>
      </c>
      <c r="D1015" t="s">
        <v>226</v>
      </c>
      <c r="E1015" t="s">
        <v>55</v>
      </c>
      <c r="F1015" t="s">
        <v>227</v>
      </c>
      <c r="G1015" s="1" t="s">
        <v>14</v>
      </c>
      <c r="H1015">
        <v>1</v>
      </c>
      <c r="I1015">
        <v>90</v>
      </c>
      <c r="J1015" s="2">
        <v>1</v>
      </c>
      <c r="K1015" t="s">
        <v>83</v>
      </c>
      <c r="L1015" t="s">
        <v>105</v>
      </c>
    </row>
    <row r="1016" spans="1:12" x14ac:dyDescent="0.3">
      <c r="A1016">
        <v>93955</v>
      </c>
      <c r="B1016" t="s">
        <v>494</v>
      </c>
      <c r="C1016" t="s">
        <v>43</v>
      </c>
      <c r="D1016" t="s">
        <v>226</v>
      </c>
      <c r="E1016" t="s">
        <v>55</v>
      </c>
      <c r="F1016" t="s">
        <v>227</v>
      </c>
      <c r="G1016" s="1" t="s">
        <v>15</v>
      </c>
      <c r="H1016">
        <v>27</v>
      </c>
      <c r="I1016">
        <v>2247</v>
      </c>
      <c r="J1016" s="2">
        <v>24.966666666666665</v>
      </c>
      <c r="K1016" t="s">
        <v>43</v>
      </c>
      <c r="L1016" t="s">
        <v>105</v>
      </c>
    </row>
    <row r="1017" spans="1:12" x14ac:dyDescent="0.3">
      <c r="A1017">
        <v>93956</v>
      </c>
      <c r="B1017" t="s">
        <v>494</v>
      </c>
      <c r="C1017" t="s">
        <v>43</v>
      </c>
      <c r="D1017" t="s">
        <v>226</v>
      </c>
      <c r="E1017" t="s">
        <v>55</v>
      </c>
      <c r="F1017" t="s">
        <v>227</v>
      </c>
      <c r="G1017" s="1" t="s">
        <v>15</v>
      </c>
      <c r="H1017">
        <v>1</v>
      </c>
      <c r="I1017">
        <v>90</v>
      </c>
      <c r="J1017" s="2">
        <v>1</v>
      </c>
      <c r="K1017" t="s">
        <v>82</v>
      </c>
      <c r="L1017" t="s">
        <v>105</v>
      </c>
    </row>
    <row r="1018" spans="1:12" x14ac:dyDescent="0.3">
      <c r="A1018">
        <v>93957</v>
      </c>
      <c r="B1018" t="s">
        <v>494</v>
      </c>
      <c r="C1018" t="s">
        <v>43</v>
      </c>
      <c r="D1018" t="s">
        <v>226</v>
      </c>
      <c r="E1018" t="s">
        <v>55</v>
      </c>
      <c r="F1018" t="s">
        <v>227</v>
      </c>
      <c r="G1018" s="1" t="s">
        <v>16</v>
      </c>
      <c r="H1018">
        <v>217</v>
      </c>
      <c r="I1018">
        <v>18030</v>
      </c>
      <c r="J1018" s="2">
        <v>200.33333333333334</v>
      </c>
      <c r="K1018" t="s">
        <v>43</v>
      </c>
      <c r="L1018" t="s">
        <v>105</v>
      </c>
    </row>
    <row r="1019" spans="1:12" x14ac:dyDescent="0.3">
      <c r="A1019">
        <v>93958</v>
      </c>
      <c r="B1019" t="s">
        <v>494</v>
      </c>
      <c r="C1019" t="s">
        <v>43</v>
      </c>
      <c r="D1019" t="s">
        <v>226</v>
      </c>
      <c r="E1019" t="s">
        <v>55</v>
      </c>
      <c r="F1019" t="s">
        <v>227</v>
      </c>
      <c r="G1019" s="1" t="s">
        <v>16</v>
      </c>
      <c r="H1019">
        <v>1</v>
      </c>
      <c r="I1019">
        <v>90</v>
      </c>
      <c r="J1019" s="2">
        <v>1</v>
      </c>
      <c r="K1019" t="s">
        <v>75</v>
      </c>
      <c r="L1019" t="s">
        <v>105</v>
      </c>
    </row>
    <row r="1020" spans="1:12" x14ac:dyDescent="0.3">
      <c r="A1020">
        <v>93959</v>
      </c>
      <c r="B1020" t="s">
        <v>494</v>
      </c>
      <c r="C1020" t="s">
        <v>43</v>
      </c>
      <c r="D1020" t="s">
        <v>228</v>
      </c>
      <c r="E1020" t="s">
        <v>55</v>
      </c>
      <c r="F1020" t="s">
        <v>229</v>
      </c>
      <c r="G1020" s="1" t="s">
        <v>17</v>
      </c>
      <c r="H1020">
        <v>2</v>
      </c>
      <c r="I1020">
        <v>180</v>
      </c>
      <c r="J1020" s="2">
        <v>2</v>
      </c>
      <c r="K1020" t="s">
        <v>43</v>
      </c>
      <c r="L1020" t="s">
        <v>105</v>
      </c>
    </row>
    <row r="1021" spans="1:12" x14ac:dyDescent="0.3">
      <c r="A1021">
        <v>93960</v>
      </c>
      <c r="B1021" t="s">
        <v>494</v>
      </c>
      <c r="C1021" t="s">
        <v>43</v>
      </c>
      <c r="D1021" t="s">
        <v>228</v>
      </c>
      <c r="E1021" t="s">
        <v>55</v>
      </c>
      <c r="F1021" t="s">
        <v>229</v>
      </c>
      <c r="G1021" s="1" t="s">
        <v>12</v>
      </c>
      <c r="H1021">
        <v>8</v>
      </c>
      <c r="I1021">
        <v>648</v>
      </c>
      <c r="J1021" s="2">
        <v>7.2</v>
      </c>
      <c r="K1021" t="s">
        <v>43</v>
      </c>
      <c r="L1021" t="s">
        <v>105</v>
      </c>
    </row>
    <row r="1022" spans="1:12" x14ac:dyDescent="0.3">
      <c r="A1022">
        <v>93961</v>
      </c>
      <c r="B1022" t="s">
        <v>494</v>
      </c>
      <c r="C1022" t="s">
        <v>43</v>
      </c>
      <c r="D1022" t="s">
        <v>228</v>
      </c>
      <c r="E1022" t="s">
        <v>55</v>
      </c>
      <c r="F1022" t="s">
        <v>229</v>
      </c>
      <c r="G1022" s="1" t="s">
        <v>13</v>
      </c>
      <c r="H1022">
        <v>9</v>
      </c>
      <c r="I1022">
        <v>518</v>
      </c>
      <c r="J1022" s="2">
        <v>5.7555555555555555</v>
      </c>
      <c r="K1022" t="s">
        <v>43</v>
      </c>
      <c r="L1022" t="s">
        <v>105</v>
      </c>
    </row>
    <row r="1023" spans="1:12" x14ac:dyDescent="0.3">
      <c r="A1023">
        <v>93962</v>
      </c>
      <c r="B1023" t="s">
        <v>494</v>
      </c>
      <c r="C1023" t="s">
        <v>43</v>
      </c>
      <c r="D1023" t="s">
        <v>228</v>
      </c>
      <c r="E1023" t="s">
        <v>55</v>
      </c>
      <c r="F1023" t="s">
        <v>229</v>
      </c>
      <c r="G1023" s="1" t="s">
        <v>14</v>
      </c>
      <c r="H1023">
        <v>45</v>
      </c>
      <c r="I1023">
        <v>3856</v>
      </c>
      <c r="J1023" s="2">
        <v>42.844444444444441</v>
      </c>
      <c r="K1023" t="s">
        <v>43</v>
      </c>
      <c r="L1023" t="s">
        <v>105</v>
      </c>
    </row>
    <row r="1024" spans="1:12" x14ac:dyDescent="0.3">
      <c r="A1024">
        <v>93963</v>
      </c>
      <c r="B1024" t="s">
        <v>494</v>
      </c>
      <c r="C1024" t="s">
        <v>43</v>
      </c>
      <c r="D1024" t="s">
        <v>228</v>
      </c>
      <c r="E1024" t="s">
        <v>55</v>
      </c>
      <c r="F1024" t="s">
        <v>229</v>
      </c>
      <c r="G1024" s="1" t="s">
        <v>14</v>
      </c>
      <c r="H1024">
        <v>3</v>
      </c>
      <c r="I1024">
        <v>270</v>
      </c>
      <c r="J1024" s="2">
        <v>3</v>
      </c>
      <c r="K1024" t="s">
        <v>82</v>
      </c>
      <c r="L1024" t="s">
        <v>105</v>
      </c>
    </row>
    <row r="1025" spans="1:12" x14ac:dyDescent="0.3">
      <c r="A1025">
        <v>93964</v>
      </c>
      <c r="B1025" t="s">
        <v>494</v>
      </c>
      <c r="C1025" t="s">
        <v>43</v>
      </c>
      <c r="D1025" t="s">
        <v>228</v>
      </c>
      <c r="E1025" t="s">
        <v>55</v>
      </c>
      <c r="F1025" t="s">
        <v>229</v>
      </c>
      <c r="G1025" s="1" t="s">
        <v>15</v>
      </c>
      <c r="H1025">
        <v>42</v>
      </c>
      <c r="I1025">
        <v>3433</v>
      </c>
      <c r="J1025" s="2">
        <v>38.144444444444446</v>
      </c>
      <c r="K1025" t="s">
        <v>43</v>
      </c>
      <c r="L1025" t="s">
        <v>105</v>
      </c>
    </row>
    <row r="1026" spans="1:12" x14ac:dyDescent="0.3">
      <c r="A1026">
        <v>93965</v>
      </c>
      <c r="B1026" t="s">
        <v>494</v>
      </c>
      <c r="C1026" t="s">
        <v>43</v>
      </c>
      <c r="D1026" t="s">
        <v>228</v>
      </c>
      <c r="E1026" t="s">
        <v>55</v>
      </c>
      <c r="F1026" t="s">
        <v>229</v>
      </c>
      <c r="G1026" s="1" t="s">
        <v>16</v>
      </c>
      <c r="H1026">
        <v>171</v>
      </c>
      <c r="I1026">
        <v>14762</v>
      </c>
      <c r="J1026" s="2">
        <v>164.02222222222221</v>
      </c>
      <c r="K1026" t="s">
        <v>43</v>
      </c>
      <c r="L1026" t="s">
        <v>105</v>
      </c>
    </row>
    <row r="1027" spans="1:12" x14ac:dyDescent="0.3">
      <c r="A1027">
        <v>93966</v>
      </c>
      <c r="B1027" t="s">
        <v>494</v>
      </c>
      <c r="C1027" t="s">
        <v>43</v>
      </c>
      <c r="D1027" t="s">
        <v>230</v>
      </c>
      <c r="E1027" t="s">
        <v>54</v>
      </c>
      <c r="F1027" t="s">
        <v>231</v>
      </c>
      <c r="G1027" s="1" t="s">
        <v>13</v>
      </c>
      <c r="H1027">
        <v>2</v>
      </c>
      <c r="I1027">
        <v>180</v>
      </c>
      <c r="J1027" s="2">
        <v>2</v>
      </c>
      <c r="K1027" t="s">
        <v>43</v>
      </c>
      <c r="L1027" t="s">
        <v>105</v>
      </c>
    </row>
    <row r="1028" spans="1:12" x14ac:dyDescent="0.3">
      <c r="A1028">
        <v>93967</v>
      </c>
      <c r="B1028" t="s">
        <v>494</v>
      </c>
      <c r="C1028" t="s">
        <v>43</v>
      </c>
      <c r="D1028" t="s">
        <v>230</v>
      </c>
      <c r="E1028" t="s">
        <v>54</v>
      </c>
      <c r="F1028" t="s">
        <v>231</v>
      </c>
      <c r="G1028" s="1" t="s">
        <v>13</v>
      </c>
      <c r="H1028">
        <v>1</v>
      </c>
      <c r="I1028">
        <v>27</v>
      </c>
      <c r="J1028" s="2">
        <v>0.3</v>
      </c>
      <c r="K1028" t="s">
        <v>82</v>
      </c>
      <c r="L1028" t="s">
        <v>105</v>
      </c>
    </row>
    <row r="1029" spans="1:12" x14ac:dyDescent="0.3">
      <c r="A1029">
        <v>93968</v>
      </c>
      <c r="B1029" t="s">
        <v>494</v>
      </c>
      <c r="C1029" t="s">
        <v>43</v>
      </c>
      <c r="D1029" t="s">
        <v>230</v>
      </c>
      <c r="E1029" t="s">
        <v>54</v>
      </c>
      <c r="F1029" t="s">
        <v>231</v>
      </c>
      <c r="G1029" s="1" t="s">
        <v>14</v>
      </c>
      <c r="H1029">
        <v>1</v>
      </c>
      <c r="I1029">
        <v>59</v>
      </c>
      <c r="J1029" s="2">
        <v>0.65555555555555556</v>
      </c>
      <c r="K1029" t="s">
        <v>11</v>
      </c>
      <c r="L1029" t="s">
        <v>105</v>
      </c>
    </row>
    <row r="1030" spans="1:12" x14ac:dyDescent="0.3">
      <c r="A1030">
        <v>93969</v>
      </c>
      <c r="B1030" t="s">
        <v>494</v>
      </c>
      <c r="C1030" t="s">
        <v>43</v>
      </c>
      <c r="D1030" t="s">
        <v>230</v>
      </c>
      <c r="E1030" t="s">
        <v>54</v>
      </c>
      <c r="F1030" t="s">
        <v>231</v>
      </c>
      <c r="G1030" s="1" t="s">
        <v>14</v>
      </c>
      <c r="H1030">
        <v>17</v>
      </c>
      <c r="I1030">
        <v>1530</v>
      </c>
      <c r="J1030" s="2">
        <v>17</v>
      </c>
      <c r="K1030" t="s">
        <v>43</v>
      </c>
      <c r="L1030" t="s">
        <v>105</v>
      </c>
    </row>
    <row r="1031" spans="1:12" x14ac:dyDescent="0.3">
      <c r="A1031">
        <v>93970</v>
      </c>
      <c r="B1031" t="s">
        <v>494</v>
      </c>
      <c r="C1031" t="s">
        <v>43</v>
      </c>
      <c r="D1031" t="s">
        <v>230</v>
      </c>
      <c r="E1031" t="s">
        <v>54</v>
      </c>
      <c r="F1031" t="s">
        <v>231</v>
      </c>
      <c r="G1031" s="1" t="s">
        <v>14</v>
      </c>
      <c r="H1031">
        <v>1</v>
      </c>
      <c r="I1031">
        <v>13</v>
      </c>
      <c r="J1031" s="2">
        <v>0.14444444444444443</v>
      </c>
      <c r="K1031" t="s">
        <v>79</v>
      </c>
      <c r="L1031" t="s">
        <v>105</v>
      </c>
    </row>
    <row r="1032" spans="1:12" x14ac:dyDescent="0.3">
      <c r="A1032">
        <v>93971</v>
      </c>
      <c r="B1032" t="s">
        <v>494</v>
      </c>
      <c r="C1032" t="s">
        <v>43</v>
      </c>
      <c r="D1032" t="s">
        <v>230</v>
      </c>
      <c r="E1032" t="s">
        <v>54</v>
      </c>
      <c r="F1032" t="s">
        <v>231</v>
      </c>
      <c r="G1032" s="1" t="s">
        <v>15</v>
      </c>
      <c r="H1032">
        <v>7</v>
      </c>
      <c r="I1032">
        <v>630</v>
      </c>
      <c r="J1032" s="2">
        <v>7</v>
      </c>
      <c r="K1032" t="s">
        <v>43</v>
      </c>
      <c r="L1032" t="s">
        <v>105</v>
      </c>
    </row>
    <row r="1033" spans="1:12" x14ac:dyDescent="0.3">
      <c r="A1033">
        <v>93972</v>
      </c>
      <c r="B1033" t="s">
        <v>494</v>
      </c>
      <c r="C1033" t="s">
        <v>43</v>
      </c>
      <c r="D1033" t="s">
        <v>230</v>
      </c>
      <c r="E1033" t="s">
        <v>54</v>
      </c>
      <c r="F1033" t="s">
        <v>231</v>
      </c>
      <c r="G1033" s="1" t="s">
        <v>16</v>
      </c>
      <c r="H1033">
        <v>95</v>
      </c>
      <c r="I1033">
        <v>8488</v>
      </c>
      <c r="J1033" s="2">
        <v>94.311111111111117</v>
      </c>
      <c r="K1033" t="s">
        <v>43</v>
      </c>
      <c r="L1033" t="s">
        <v>105</v>
      </c>
    </row>
    <row r="1034" spans="1:12" x14ac:dyDescent="0.3">
      <c r="A1034">
        <v>93973</v>
      </c>
      <c r="B1034" t="s">
        <v>494</v>
      </c>
      <c r="C1034" t="s">
        <v>43</v>
      </c>
      <c r="D1034" t="s">
        <v>232</v>
      </c>
      <c r="E1034" t="s">
        <v>54</v>
      </c>
      <c r="F1034" t="s">
        <v>233</v>
      </c>
      <c r="G1034" s="1" t="s">
        <v>17</v>
      </c>
      <c r="H1034">
        <v>18</v>
      </c>
      <c r="I1034">
        <v>1620</v>
      </c>
      <c r="J1034" s="2">
        <v>18</v>
      </c>
      <c r="K1034" t="s">
        <v>43</v>
      </c>
      <c r="L1034" t="s">
        <v>105</v>
      </c>
    </row>
    <row r="1035" spans="1:12" x14ac:dyDescent="0.3">
      <c r="A1035">
        <v>93974</v>
      </c>
      <c r="B1035" t="s">
        <v>494</v>
      </c>
      <c r="C1035" t="s">
        <v>43</v>
      </c>
      <c r="D1035" t="s">
        <v>232</v>
      </c>
      <c r="E1035" t="s">
        <v>54</v>
      </c>
      <c r="F1035" t="s">
        <v>233</v>
      </c>
      <c r="G1035" s="1" t="s">
        <v>12</v>
      </c>
      <c r="H1035">
        <v>609</v>
      </c>
      <c r="I1035">
        <v>54633</v>
      </c>
      <c r="J1035" s="2">
        <v>607.0333333333333</v>
      </c>
      <c r="K1035" t="s">
        <v>43</v>
      </c>
      <c r="L1035" t="s">
        <v>105</v>
      </c>
    </row>
    <row r="1036" spans="1:12" x14ac:dyDescent="0.3">
      <c r="A1036">
        <v>93975</v>
      </c>
      <c r="B1036" t="s">
        <v>494</v>
      </c>
      <c r="C1036" t="s">
        <v>43</v>
      </c>
      <c r="D1036" t="s">
        <v>232</v>
      </c>
      <c r="E1036" t="s">
        <v>54</v>
      </c>
      <c r="F1036" t="s">
        <v>233</v>
      </c>
      <c r="G1036" s="1" t="s">
        <v>13</v>
      </c>
      <c r="H1036">
        <v>309</v>
      </c>
      <c r="I1036">
        <v>27779</v>
      </c>
      <c r="J1036" s="2">
        <v>308.65555555555557</v>
      </c>
      <c r="K1036" t="s">
        <v>43</v>
      </c>
      <c r="L1036" t="s">
        <v>105</v>
      </c>
    </row>
    <row r="1037" spans="1:12" x14ac:dyDescent="0.3">
      <c r="A1037">
        <v>93976</v>
      </c>
      <c r="B1037" t="s">
        <v>494</v>
      </c>
      <c r="C1037" t="s">
        <v>43</v>
      </c>
      <c r="D1037" t="s">
        <v>232</v>
      </c>
      <c r="E1037" t="s">
        <v>54</v>
      </c>
      <c r="F1037" t="s">
        <v>233</v>
      </c>
      <c r="G1037" s="1" t="s">
        <v>14</v>
      </c>
      <c r="H1037">
        <v>1576</v>
      </c>
      <c r="I1037">
        <v>141301</v>
      </c>
      <c r="J1037" s="2">
        <v>1570.0111111111112</v>
      </c>
      <c r="K1037" t="s">
        <v>43</v>
      </c>
      <c r="L1037" t="s">
        <v>105</v>
      </c>
    </row>
    <row r="1038" spans="1:12" x14ac:dyDescent="0.3">
      <c r="A1038">
        <v>93977</v>
      </c>
      <c r="B1038" t="s">
        <v>494</v>
      </c>
      <c r="C1038" t="s">
        <v>43</v>
      </c>
      <c r="D1038" t="s">
        <v>232</v>
      </c>
      <c r="E1038" t="s">
        <v>54</v>
      </c>
      <c r="F1038" t="s">
        <v>233</v>
      </c>
      <c r="G1038" s="1" t="s">
        <v>14</v>
      </c>
      <c r="H1038">
        <v>1</v>
      </c>
      <c r="I1038">
        <v>90</v>
      </c>
      <c r="J1038" s="2">
        <v>1</v>
      </c>
      <c r="K1038" t="s">
        <v>68</v>
      </c>
      <c r="L1038" t="s">
        <v>105</v>
      </c>
    </row>
    <row r="1039" spans="1:12" x14ac:dyDescent="0.3">
      <c r="A1039">
        <v>93978</v>
      </c>
      <c r="B1039" t="s">
        <v>494</v>
      </c>
      <c r="C1039" t="s">
        <v>43</v>
      </c>
      <c r="D1039" t="s">
        <v>232</v>
      </c>
      <c r="E1039" t="s">
        <v>54</v>
      </c>
      <c r="F1039" t="s">
        <v>233</v>
      </c>
      <c r="G1039" s="1" t="s">
        <v>14</v>
      </c>
      <c r="H1039">
        <v>2</v>
      </c>
      <c r="I1039">
        <v>180</v>
      </c>
      <c r="J1039" s="2">
        <v>2</v>
      </c>
      <c r="K1039" t="s">
        <v>82</v>
      </c>
      <c r="L1039" t="s">
        <v>105</v>
      </c>
    </row>
    <row r="1040" spans="1:12" x14ac:dyDescent="0.3">
      <c r="A1040">
        <v>93979</v>
      </c>
      <c r="B1040" t="s">
        <v>494</v>
      </c>
      <c r="C1040" t="s">
        <v>43</v>
      </c>
      <c r="D1040" t="s">
        <v>232</v>
      </c>
      <c r="E1040" t="s">
        <v>54</v>
      </c>
      <c r="F1040" t="s">
        <v>233</v>
      </c>
      <c r="G1040" s="1" t="s">
        <v>15</v>
      </c>
      <c r="H1040">
        <v>416</v>
      </c>
      <c r="I1040">
        <v>37376</v>
      </c>
      <c r="J1040" s="2">
        <v>415.28888888888889</v>
      </c>
      <c r="K1040" t="s">
        <v>43</v>
      </c>
      <c r="L1040" t="s">
        <v>105</v>
      </c>
    </row>
    <row r="1041" spans="1:12" x14ac:dyDescent="0.3">
      <c r="A1041">
        <v>93980</v>
      </c>
      <c r="B1041" t="s">
        <v>494</v>
      </c>
      <c r="C1041" t="s">
        <v>43</v>
      </c>
      <c r="D1041" t="s">
        <v>232</v>
      </c>
      <c r="E1041" t="s">
        <v>54</v>
      </c>
      <c r="F1041" t="s">
        <v>233</v>
      </c>
      <c r="G1041" s="1" t="s">
        <v>16</v>
      </c>
      <c r="H1041">
        <v>624</v>
      </c>
      <c r="I1041">
        <v>56061</v>
      </c>
      <c r="J1041" s="2">
        <v>622.9</v>
      </c>
      <c r="K1041" t="s">
        <v>43</v>
      </c>
      <c r="L1041" t="s">
        <v>105</v>
      </c>
    </row>
    <row r="1042" spans="1:12" x14ac:dyDescent="0.3">
      <c r="A1042">
        <v>93981</v>
      </c>
      <c r="B1042" t="s">
        <v>494</v>
      </c>
      <c r="C1042" t="s">
        <v>43</v>
      </c>
      <c r="D1042" t="s">
        <v>234</v>
      </c>
      <c r="E1042" t="s">
        <v>54</v>
      </c>
      <c r="F1042" t="s">
        <v>235</v>
      </c>
      <c r="G1042" s="1" t="s">
        <v>17</v>
      </c>
      <c r="H1042">
        <v>43</v>
      </c>
      <c r="I1042">
        <v>3760</v>
      </c>
      <c r="J1042" s="2">
        <v>41.777777777777779</v>
      </c>
      <c r="K1042" t="s">
        <v>43</v>
      </c>
      <c r="L1042" t="s">
        <v>105</v>
      </c>
    </row>
    <row r="1043" spans="1:12" x14ac:dyDescent="0.3">
      <c r="A1043">
        <v>93982</v>
      </c>
      <c r="B1043" t="s">
        <v>494</v>
      </c>
      <c r="C1043" t="s">
        <v>43</v>
      </c>
      <c r="D1043" t="s">
        <v>234</v>
      </c>
      <c r="E1043" t="s">
        <v>54</v>
      </c>
      <c r="F1043" t="s">
        <v>235</v>
      </c>
      <c r="G1043" s="1" t="s">
        <v>12</v>
      </c>
      <c r="H1043">
        <v>109</v>
      </c>
      <c r="I1043">
        <v>9810</v>
      </c>
      <c r="J1043" s="2">
        <v>109</v>
      </c>
      <c r="K1043" t="s">
        <v>43</v>
      </c>
      <c r="L1043" t="s">
        <v>105</v>
      </c>
    </row>
    <row r="1044" spans="1:12" x14ac:dyDescent="0.3">
      <c r="A1044">
        <v>93983</v>
      </c>
      <c r="B1044" t="s">
        <v>494</v>
      </c>
      <c r="C1044" t="s">
        <v>43</v>
      </c>
      <c r="D1044" t="s">
        <v>234</v>
      </c>
      <c r="E1044" t="s">
        <v>54</v>
      </c>
      <c r="F1044" t="s">
        <v>235</v>
      </c>
      <c r="G1044" s="1" t="s">
        <v>13</v>
      </c>
      <c r="H1044">
        <v>46</v>
      </c>
      <c r="I1044">
        <v>4140</v>
      </c>
      <c r="J1044" s="2">
        <v>46</v>
      </c>
      <c r="K1044" t="s">
        <v>43</v>
      </c>
      <c r="L1044" t="s">
        <v>105</v>
      </c>
    </row>
    <row r="1045" spans="1:12" x14ac:dyDescent="0.3">
      <c r="A1045">
        <v>93984</v>
      </c>
      <c r="B1045" t="s">
        <v>494</v>
      </c>
      <c r="C1045" t="s">
        <v>43</v>
      </c>
      <c r="D1045" t="s">
        <v>234</v>
      </c>
      <c r="E1045" t="s">
        <v>54</v>
      </c>
      <c r="F1045" t="s">
        <v>235</v>
      </c>
      <c r="G1045" s="1" t="s">
        <v>14</v>
      </c>
      <c r="H1045">
        <v>238</v>
      </c>
      <c r="I1045">
        <v>21420</v>
      </c>
      <c r="J1045" s="2">
        <v>238</v>
      </c>
      <c r="K1045" t="s">
        <v>43</v>
      </c>
      <c r="L1045" t="s">
        <v>105</v>
      </c>
    </row>
    <row r="1046" spans="1:12" x14ac:dyDescent="0.3">
      <c r="A1046">
        <v>93985</v>
      </c>
      <c r="B1046" t="s">
        <v>494</v>
      </c>
      <c r="C1046" t="s">
        <v>43</v>
      </c>
      <c r="D1046" t="s">
        <v>234</v>
      </c>
      <c r="E1046" t="s">
        <v>54</v>
      </c>
      <c r="F1046" t="s">
        <v>235</v>
      </c>
      <c r="G1046" s="1" t="s">
        <v>15</v>
      </c>
      <c r="H1046">
        <v>36</v>
      </c>
      <c r="I1046">
        <v>3240</v>
      </c>
      <c r="J1046" s="2">
        <v>36</v>
      </c>
      <c r="K1046" t="s">
        <v>43</v>
      </c>
      <c r="L1046" t="s">
        <v>105</v>
      </c>
    </row>
    <row r="1047" spans="1:12" x14ac:dyDescent="0.3">
      <c r="A1047">
        <v>93986</v>
      </c>
      <c r="B1047" t="s">
        <v>494</v>
      </c>
      <c r="C1047" t="s">
        <v>43</v>
      </c>
      <c r="D1047" t="s">
        <v>234</v>
      </c>
      <c r="E1047" t="s">
        <v>54</v>
      </c>
      <c r="F1047" t="s">
        <v>235</v>
      </c>
      <c r="G1047" s="1" t="s">
        <v>16</v>
      </c>
      <c r="H1047">
        <v>52</v>
      </c>
      <c r="I1047">
        <v>4680</v>
      </c>
      <c r="J1047" s="2">
        <v>52</v>
      </c>
      <c r="K1047" t="s">
        <v>43</v>
      </c>
      <c r="L1047" t="s">
        <v>105</v>
      </c>
    </row>
    <row r="1048" spans="1:12" x14ac:dyDescent="0.3">
      <c r="A1048">
        <v>93987</v>
      </c>
      <c r="B1048" t="s">
        <v>494</v>
      </c>
      <c r="C1048" t="s">
        <v>43</v>
      </c>
      <c r="D1048" t="s">
        <v>236</v>
      </c>
      <c r="E1048" t="s">
        <v>54</v>
      </c>
      <c r="F1048" t="s">
        <v>237</v>
      </c>
      <c r="G1048" s="1" t="s">
        <v>17</v>
      </c>
      <c r="H1048">
        <v>215</v>
      </c>
      <c r="I1048">
        <v>19265</v>
      </c>
      <c r="J1048" s="2">
        <v>214.05555555555554</v>
      </c>
      <c r="K1048" t="s">
        <v>43</v>
      </c>
      <c r="L1048" t="s">
        <v>105</v>
      </c>
    </row>
    <row r="1049" spans="1:12" x14ac:dyDescent="0.3">
      <c r="A1049">
        <v>93988</v>
      </c>
      <c r="B1049" t="s">
        <v>494</v>
      </c>
      <c r="C1049" t="s">
        <v>43</v>
      </c>
      <c r="D1049" t="s">
        <v>236</v>
      </c>
      <c r="E1049" t="s">
        <v>54</v>
      </c>
      <c r="F1049" t="s">
        <v>237</v>
      </c>
      <c r="G1049" s="1" t="s">
        <v>12</v>
      </c>
      <c r="H1049">
        <v>370</v>
      </c>
      <c r="I1049">
        <v>32974</v>
      </c>
      <c r="J1049" s="2">
        <v>366.37777777777779</v>
      </c>
      <c r="K1049" t="s">
        <v>43</v>
      </c>
      <c r="L1049" t="s">
        <v>105</v>
      </c>
    </row>
    <row r="1050" spans="1:12" x14ac:dyDescent="0.3">
      <c r="A1050">
        <v>93989</v>
      </c>
      <c r="B1050" t="s">
        <v>494</v>
      </c>
      <c r="C1050" t="s">
        <v>43</v>
      </c>
      <c r="D1050" t="s">
        <v>236</v>
      </c>
      <c r="E1050" t="s">
        <v>54</v>
      </c>
      <c r="F1050" t="s">
        <v>237</v>
      </c>
      <c r="G1050" s="1" t="s">
        <v>13</v>
      </c>
      <c r="H1050">
        <v>28</v>
      </c>
      <c r="I1050">
        <v>2520</v>
      </c>
      <c r="J1050" s="2">
        <v>28</v>
      </c>
      <c r="K1050" t="s">
        <v>43</v>
      </c>
      <c r="L1050" t="s">
        <v>105</v>
      </c>
    </row>
    <row r="1051" spans="1:12" x14ac:dyDescent="0.3">
      <c r="A1051">
        <v>93990</v>
      </c>
      <c r="B1051" t="s">
        <v>494</v>
      </c>
      <c r="C1051" t="s">
        <v>43</v>
      </c>
      <c r="D1051" t="s">
        <v>236</v>
      </c>
      <c r="E1051" t="s">
        <v>54</v>
      </c>
      <c r="F1051" t="s">
        <v>237</v>
      </c>
      <c r="G1051" s="1" t="s">
        <v>14</v>
      </c>
      <c r="H1051">
        <v>1</v>
      </c>
      <c r="I1051">
        <v>90</v>
      </c>
      <c r="J1051" s="2">
        <v>1</v>
      </c>
      <c r="K1051" t="s">
        <v>11</v>
      </c>
      <c r="L1051" t="s">
        <v>105</v>
      </c>
    </row>
    <row r="1052" spans="1:12" x14ac:dyDescent="0.3">
      <c r="A1052">
        <v>93991</v>
      </c>
      <c r="B1052" t="s">
        <v>494</v>
      </c>
      <c r="C1052" t="s">
        <v>43</v>
      </c>
      <c r="D1052" t="s">
        <v>236</v>
      </c>
      <c r="E1052" t="s">
        <v>54</v>
      </c>
      <c r="F1052" t="s">
        <v>237</v>
      </c>
      <c r="G1052" s="1" t="s">
        <v>14</v>
      </c>
      <c r="H1052">
        <v>122</v>
      </c>
      <c r="I1052">
        <v>10869</v>
      </c>
      <c r="J1052" s="2">
        <v>120.76666666666667</v>
      </c>
      <c r="K1052" t="s">
        <v>43</v>
      </c>
      <c r="L1052" t="s">
        <v>105</v>
      </c>
    </row>
    <row r="1053" spans="1:12" x14ac:dyDescent="0.3">
      <c r="A1053">
        <v>93992</v>
      </c>
      <c r="B1053" t="s">
        <v>494</v>
      </c>
      <c r="C1053" t="s">
        <v>43</v>
      </c>
      <c r="D1053" t="s">
        <v>236</v>
      </c>
      <c r="E1053" t="s">
        <v>54</v>
      </c>
      <c r="F1053" t="s">
        <v>237</v>
      </c>
      <c r="G1053" s="1" t="s">
        <v>14</v>
      </c>
      <c r="H1053">
        <v>1</v>
      </c>
      <c r="I1053">
        <v>90</v>
      </c>
      <c r="J1053" s="2">
        <v>1</v>
      </c>
      <c r="K1053" t="s">
        <v>82</v>
      </c>
      <c r="L1053" t="s">
        <v>105</v>
      </c>
    </row>
    <row r="1054" spans="1:12" x14ac:dyDescent="0.3">
      <c r="A1054">
        <v>93993</v>
      </c>
      <c r="B1054" t="s">
        <v>494</v>
      </c>
      <c r="C1054" t="s">
        <v>43</v>
      </c>
      <c r="D1054" t="s">
        <v>236</v>
      </c>
      <c r="E1054" t="s">
        <v>54</v>
      </c>
      <c r="F1054" t="s">
        <v>237</v>
      </c>
      <c r="G1054" s="1" t="s">
        <v>15</v>
      </c>
      <c r="H1054">
        <v>84</v>
      </c>
      <c r="I1054">
        <v>7476</v>
      </c>
      <c r="J1054" s="2">
        <v>83.066666666666663</v>
      </c>
      <c r="K1054" t="s">
        <v>43</v>
      </c>
      <c r="L1054" t="s">
        <v>105</v>
      </c>
    </row>
    <row r="1055" spans="1:12" x14ac:dyDescent="0.3">
      <c r="A1055">
        <v>93994</v>
      </c>
      <c r="B1055" t="s">
        <v>494</v>
      </c>
      <c r="C1055" t="s">
        <v>43</v>
      </c>
      <c r="D1055" t="s">
        <v>236</v>
      </c>
      <c r="E1055" t="s">
        <v>54</v>
      </c>
      <c r="F1055" t="s">
        <v>237</v>
      </c>
      <c r="G1055" s="1" t="s">
        <v>16</v>
      </c>
      <c r="H1055">
        <v>310</v>
      </c>
      <c r="I1055">
        <v>27682</v>
      </c>
      <c r="J1055" s="2">
        <v>307.57777777777778</v>
      </c>
      <c r="K1055" t="s">
        <v>43</v>
      </c>
      <c r="L1055" t="s">
        <v>105</v>
      </c>
    </row>
    <row r="1056" spans="1:12" x14ac:dyDescent="0.3">
      <c r="A1056">
        <v>93995</v>
      </c>
      <c r="B1056" t="s">
        <v>494</v>
      </c>
      <c r="C1056" t="s">
        <v>43</v>
      </c>
      <c r="D1056" t="s">
        <v>238</v>
      </c>
      <c r="E1056" t="s">
        <v>54</v>
      </c>
      <c r="F1056" t="s">
        <v>239</v>
      </c>
      <c r="G1056" s="1" t="s">
        <v>17</v>
      </c>
      <c r="H1056">
        <v>99</v>
      </c>
      <c r="I1056">
        <v>8910</v>
      </c>
      <c r="J1056" s="2">
        <v>99</v>
      </c>
      <c r="K1056" t="s">
        <v>43</v>
      </c>
      <c r="L1056" t="s">
        <v>105</v>
      </c>
    </row>
    <row r="1057" spans="1:12" x14ac:dyDescent="0.3">
      <c r="A1057">
        <v>93996</v>
      </c>
      <c r="B1057" t="s">
        <v>494</v>
      </c>
      <c r="C1057" t="s">
        <v>43</v>
      </c>
      <c r="D1057" t="s">
        <v>238</v>
      </c>
      <c r="E1057" t="s">
        <v>54</v>
      </c>
      <c r="F1057" t="s">
        <v>239</v>
      </c>
      <c r="G1057" s="1" t="s">
        <v>12</v>
      </c>
      <c r="H1057">
        <v>207</v>
      </c>
      <c r="I1057">
        <v>18630</v>
      </c>
      <c r="J1057" s="2">
        <v>207</v>
      </c>
      <c r="K1057" t="s">
        <v>43</v>
      </c>
      <c r="L1057" t="s">
        <v>105</v>
      </c>
    </row>
    <row r="1058" spans="1:12" x14ac:dyDescent="0.3">
      <c r="A1058">
        <v>93997</v>
      </c>
      <c r="B1058" t="s">
        <v>494</v>
      </c>
      <c r="C1058" t="s">
        <v>43</v>
      </c>
      <c r="D1058" t="s">
        <v>238</v>
      </c>
      <c r="E1058" t="s">
        <v>54</v>
      </c>
      <c r="F1058" t="s">
        <v>239</v>
      </c>
      <c r="G1058" s="1" t="s">
        <v>13</v>
      </c>
      <c r="H1058">
        <v>90</v>
      </c>
      <c r="I1058">
        <v>8100</v>
      </c>
      <c r="J1058" s="2">
        <v>90</v>
      </c>
      <c r="K1058" t="s">
        <v>43</v>
      </c>
      <c r="L1058" t="s">
        <v>105</v>
      </c>
    </row>
    <row r="1059" spans="1:12" x14ac:dyDescent="0.3">
      <c r="A1059">
        <v>93998</v>
      </c>
      <c r="B1059" t="s">
        <v>494</v>
      </c>
      <c r="C1059" t="s">
        <v>43</v>
      </c>
      <c r="D1059" t="s">
        <v>238</v>
      </c>
      <c r="E1059" t="s">
        <v>54</v>
      </c>
      <c r="F1059" t="s">
        <v>239</v>
      </c>
      <c r="G1059" s="1" t="s">
        <v>14</v>
      </c>
      <c r="H1059">
        <v>604</v>
      </c>
      <c r="I1059">
        <v>54360</v>
      </c>
      <c r="J1059" s="2">
        <v>604</v>
      </c>
      <c r="K1059" t="s">
        <v>43</v>
      </c>
      <c r="L1059" t="s">
        <v>105</v>
      </c>
    </row>
    <row r="1060" spans="1:12" x14ac:dyDescent="0.3">
      <c r="A1060">
        <v>93999</v>
      </c>
      <c r="B1060" t="s">
        <v>494</v>
      </c>
      <c r="C1060" t="s">
        <v>43</v>
      </c>
      <c r="D1060" t="s">
        <v>238</v>
      </c>
      <c r="E1060" t="s">
        <v>54</v>
      </c>
      <c r="F1060" t="s">
        <v>239</v>
      </c>
      <c r="G1060" s="1" t="s">
        <v>15</v>
      </c>
      <c r="H1060">
        <v>76</v>
      </c>
      <c r="I1060">
        <v>6840</v>
      </c>
      <c r="J1060" s="2">
        <v>76</v>
      </c>
      <c r="K1060" t="s">
        <v>43</v>
      </c>
      <c r="L1060" t="s">
        <v>105</v>
      </c>
    </row>
    <row r="1061" spans="1:12" x14ac:dyDescent="0.3">
      <c r="A1061">
        <v>94000</v>
      </c>
      <c r="B1061" t="s">
        <v>494</v>
      </c>
      <c r="C1061" t="s">
        <v>43</v>
      </c>
      <c r="D1061" t="s">
        <v>238</v>
      </c>
      <c r="E1061" t="s">
        <v>54</v>
      </c>
      <c r="F1061" t="s">
        <v>239</v>
      </c>
      <c r="G1061" s="1" t="s">
        <v>16</v>
      </c>
      <c r="H1061">
        <v>166</v>
      </c>
      <c r="I1061">
        <v>14940</v>
      </c>
      <c r="J1061" s="2">
        <v>166</v>
      </c>
      <c r="K1061" t="s">
        <v>43</v>
      </c>
      <c r="L1061" t="s">
        <v>105</v>
      </c>
    </row>
    <row r="1062" spans="1:12" x14ac:dyDescent="0.3">
      <c r="A1062">
        <v>94001</v>
      </c>
      <c r="B1062" t="s">
        <v>494</v>
      </c>
      <c r="C1062" t="s">
        <v>43</v>
      </c>
      <c r="D1062" t="s">
        <v>240</v>
      </c>
      <c r="E1062" t="s">
        <v>54</v>
      </c>
      <c r="F1062" t="s">
        <v>241</v>
      </c>
      <c r="G1062" s="1" t="s">
        <v>17</v>
      </c>
      <c r="H1062">
        <v>262</v>
      </c>
      <c r="I1062">
        <v>23580</v>
      </c>
      <c r="J1062" s="2">
        <v>262</v>
      </c>
      <c r="K1062" t="s">
        <v>43</v>
      </c>
      <c r="L1062" t="s">
        <v>105</v>
      </c>
    </row>
    <row r="1063" spans="1:12" x14ac:dyDescent="0.3">
      <c r="A1063">
        <v>94002</v>
      </c>
      <c r="B1063" t="s">
        <v>494</v>
      </c>
      <c r="C1063" t="s">
        <v>43</v>
      </c>
      <c r="D1063" t="s">
        <v>240</v>
      </c>
      <c r="E1063" t="s">
        <v>54</v>
      </c>
      <c r="F1063" t="s">
        <v>241</v>
      </c>
      <c r="G1063" s="1" t="s">
        <v>12</v>
      </c>
      <c r="H1063">
        <v>693</v>
      </c>
      <c r="I1063">
        <v>62131</v>
      </c>
      <c r="J1063" s="2">
        <v>690.34444444444443</v>
      </c>
      <c r="K1063" t="s">
        <v>43</v>
      </c>
      <c r="L1063" t="s">
        <v>105</v>
      </c>
    </row>
    <row r="1064" spans="1:12" x14ac:dyDescent="0.3">
      <c r="A1064">
        <v>94003</v>
      </c>
      <c r="B1064" t="s">
        <v>494</v>
      </c>
      <c r="C1064" t="s">
        <v>43</v>
      </c>
      <c r="D1064" t="s">
        <v>240</v>
      </c>
      <c r="E1064" t="s">
        <v>54</v>
      </c>
      <c r="F1064" t="s">
        <v>241</v>
      </c>
      <c r="G1064" s="1" t="s">
        <v>13</v>
      </c>
      <c r="H1064">
        <v>23</v>
      </c>
      <c r="I1064">
        <v>1896</v>
      </c>
      <c r="J1064" s="2">
        <v>21.066666666666666</v>
      </c>
      <c r="K1064" t="s">
        <v>43</v>
      </c>
      <c r="L1064" t="s">
        <v>105</v>
      </c>
    </row>
    <row r="1065" spans="1:12" x14ac:dyDescent="0.3">
      <c r="A1065">
        <v>94004</v>
      </c>
      <c r="B1065" t="s">
        <v>494</v>
      </c>
      <c r="C1065" t="s">
        <v>43</v>
      </c>
      <c r="D1065" t="s">
        <v>240</v>
      </c>
      <c r="E1065" t="s">
        <v>54</v>
      </c>
      <c r="F1065" t="s">
        <v>241</v>
      </c>
      <c r="G1065" s="1" t="s">
        <v>14</v>
      </c>
      <c r="H1065">
        <v>180</v>
      </c>
      <c r="I1065">
        <v>15772</v>
      </c>
      <c r="J1065" s="2">
        <v>175.24444444444444</v>
      </c>
      <c r="K1065" t="s">
        <v>43</v>
      </c>
      <c r="L1065" t="s">
        <v>105</v>
      </c>
    </row>
    <row r="1066" spans="1:12" x14ac:dyDescent="0.3">
      <c r="A1066">
        <v>94005</v>
      </c>
      <c r="B1066" t="s">
        <v>494</v>
      </c>
      <c r="C1066" t="s">
        <v>43</v>
      </c>
      <c r="D1066" t="s">
        <v>240</v>
      </c>
      <c r="E1066" t="s">
        <v>54</v>
      </c>
      <c r="F1066" t="s">
        <v>241</v>
      </c>
      <c r="G1066" s="1" t="s">
        <v>14</v>
      </c>
      <c r="H1066">
        <v>1</v>
      </c>
      <c r="I1066">
        <v>90</v>
      </c>
      <c r="J1066" s="2">
        <v>1</v>
      </c>
      <c r="K1066" t="s">
        <v>82</v>
      </c>
      <c r="L1066" t="s">
        <v>105</v>
      </c>
    </row>
    <row r="1067" spans="1:12" x14ac:dyDescent="0.3">
      <c r="A1067">
        <v>94006</v>
      </c>
      <c r="B1067" t="s">
        <v>494</v>
      </c>
      <c r="C1067" t="s">
        <v>43</v>
      </c>
      <c r="D1067" t="s">
        <v>240</v>
      </c>
      <c r="E1067" t="s">
        <v>54</v>
      </c>
      <c r="F1067" t="s">
        <v>241</v>
      </c>
      <c r="G1067" s="1" t="s">
        <v>15</v>
      </c>
      <c r="H1067">
        <v>158</v>
      </c>
      <c r="I1067">
        <v>14189</v>
      </c>
      <c r="J1067" s="2">
        <v>157.65555555555557</v>
      </c>
      <c r="K1067" t="s">
        <v>43</v>
      </c>
      <c r="L1067" t="s">
        <v>105</v>
      </c>
    </row>
    <row r="1068" spans="1:12" x14ac:dyDescent="0.3">
      <c r="A1068">
        <v>94007</v>
      </c>
      <c r="B1068" t="s">
        <v>494</v>
      </c>
      <c r="C1068" t="s">
        <v>43</v>
      </c>
      <c r="D1068" t="s">
        <v>240</v>
      </c>
      <c r="E1068" t="s">
        <v>54</v>
      </c>
      <c r="F1068" t="s">
        <v>241</v>
      </c>
      <c r="G1068" s="1" t="s">
        <v>16</v>
      </c>
      <c r="H1068">
        <v>788</v>
      </c>
      <c r="I1068">
        <v>70810</v>
      </c>
      <c r="J1068" s="2">
        <v>786.77777777777783</v>
      </c>
      <c r="K1068" t="s">
        <v>43</v>
      </c>
      <c r="L1068" t="s">
        <v>105</v>
      </c>
    </row>
    <row r="1069" spans="1:12" x14ac:dyDescent="0.3">
      <c r="A1069">
        <v>94008</v>
      </c>
      <c r="B1069" t="s">
        <v>494</v>
      </c>
      <c r="C1069" t="s">
        <v>43</v>
      </c>
      <c r="D1069" t="s">
        <v>242</v>
      </c>
      <c r="E1069" t="s">
        <v>54</v>
      </c>
      <c r="F1069" t="s">
        <v>243</v>
      </c>
      <c r="G1069" s="1" t="s">
        <v>12</v>
      </c>
      <c r="H1069">
        <v>1</v>
      </c>
      <c r="I1069">
        <v>90</v>
      </c>
      <c r="J1069" s="2">
        <v>1</v>
      </c>
      <c r="K1069" t="s">
        <v>43</v>
      </c>
      <c r="L1069" t="s">
        <v>105</v>
      </c>
    </row>
    <row r="1070" spans="1:12" x14ac:dyDescent="0.3">
      <c r="A1070">
        <v>94009</v>
      </c>
      <c r="B1070" t="s">
        <v>494</v>
      </c>
      <c r="C1070" t="s">
        <v>43</v>
      </c>
      <c r="D1070" t="s">
        <v>242</v>
      </c>
      <c r="E1070" t="s">
        <v>54</v>
      </c>
      <c r="F1070" t="s">
        <v>243</v>
      </c>
      <c r="G1070" s="1" t="s">
        <v>13</v>
      </c>
      <c r="H1070">
        <v>3</v>
      </c>
      <c r="I1070">
        <v>270</v>
      </c>
      <c r="J1070" s="2">
        <v>3</v>
      </c>
      <c r="K1070" t="s">
        <v>43</v>
      </c>
      <c r="L1070" t="s">
        <v>105</v>
      </c>
    </row>
    <row r="1071" spans="1:12" x14ac:dyDescent="0.3">
      <c r="A1071">
        <v>94010</v>
      </c>
      <c r="B1071" t="s">
        <v>494</v>
      </c>
      <c r="C1071" t="s">
        <v>43</v>
      </c>
      <c r="D1071" t="s">
        <v>242</v>
      </c>
      <c r="E1071" t="s">
        <v>54</v>
      </c>
      <c r="F1071" t="s">
        <v>243</v>
      </c>
      <c r="G1071" s="1" t="s">
        <v>14</v>
      </c>
      <c r="H1071">
        <v>30</v>
      </c>
      <c r="I1071">
        <v>2700</v>
      </c>
      <c r="J1071" s="2">
        <v>30</v>
      </c>
      <c r="K1071" t="s">
        <v>43</v>
      </c>
      <c r="L1071" t="s">
        <v>105</v>
      </c>
    </row>
    <row r="1072" spans="1:12" x14ac:dyDescent="0.3">
      <c r="A1072">
        <v>94011</v>
      </c>
      <c r="B1072" t="s">
        <v>494</v>
      </c>
      <c r="C1072" t="s">
        <v>43</v>
      </c>
      <c r="D1072" t="s">
        <v>242</v>
      </c>
      <c r="E1072" t="s">
        <v>54</v>
      </c>
      <c r="F1072" t="s">
        <v>243</v>
      </c>
      <c r="G1072" s="1" t="s">
        <v>14</v>
      </c>
      <c r="H1072">
        <v>1</v>
      </c>
      <c r="I1072">
        <v>59</v>
      </c>
      <c r="J1072" s="2">
        <v>0.65555555555555556</v>
      </c>
      <c r="K1072" t="s">
        <v>82</v>
      </c>
      <c r="L1072" t="s">
        <v>105</v>
      </c>
    </row>
    <row r="1073" spans="1:12" x14ac:dyDescent="0.3">
      <c r="A1073">
        <v>94012</v>
      </c>
      <c r="B1073" t="s">
        <v>494</v>
      </c>
      <c r="C1073" t="s">
        <v>43</v>
      </c>
      <c r="D1073" t="s">
        <v>242</v>
      </c>
      <c r="E1073" t="s">
        <v>54</v>
      </c>
      <c r="F1073" t="s">
        <v>243</v>
      </c>
      <c r="G1073" s="1" t="s">
        <v>15</v>
      </c>
      <c r="H1073">
        <v>27</v>
      </c>
      <c r="I1073">
        <v>2430</v>
      </c>
      <c r="J1073" s="2">
        <v>27</v>
      </c>
      <c r="K1073" t="s">
        <v>43</v>
      </c>
      <c r="L1073" t="s">
        <v>105</v>
      </c>
    </row>
    <row r="1074" spans="1:12" x14ac:dyDescent="0.3">
      <c r="A1074">
        <v>94013</v>
      </c>
      <c r="B1074" t="s">
        <v>494</v>
      </c>
      <c r="C1074" t="s">
        <v>43</v>
      </c>
      <c r="D1074" t="s">
        <v>242</v>
      </c>
      <c r="E1074" t="s">
        <v>54</v>
      </c>
      <c r="F1074" t="s">
        <v>243</v>
      </c>
      <c r="G1074" s="1" t="s">
        <v>16</v>
      </c>
      <c r="H1074">
        <v>248</v>
      </c>
      <c r="I1074">
        <v>22320</v>
      </c>
      <c r="J1074" s="2">
        <v>248</v>
      </c>
      <c r="K1074" t="s">
        <v>43</v>
      </c>
      <c r="L1074" t="s">
        <v>105</v>
      </c>
    </row>
    <row r="1075" spans="1:12" x14ac:dyDescent="0.3">
      <c r="A1075">
        <v>94014</v>
      </c>
      <c r="B1075" t="s">
        <v>494</v>
      </c>
      <c r="C1075" t="s">
        <v>43</v>
      </c>
      <c r="D1075" t="s">
        <v>244</v>
      </c>
      <c r="E1075" t="s">
        <v>54</v>
      </c>
      <c r="F1075" t="s">
        <v>245</v>
      </c>
      <c r="G1075" s="1" t="s">
        <v>12</v>
      </c>
      <c r="H1075">
        <v>10</v>
      </c>
      <c r="I1075">
        <v>800</v>
      </c>
      <c r="J1075" s="2">
        <v>8.8888888888888893</v>
      </c>
      <c r="K1075" t="s">
        <v>43</v>
      </c>
      <c r="L1075" t="s">
        <v>105</v>
      </c>
    </row>
    <row r="1076" spans="1:12" x14ac:dyDescent="0.3">
      <c r="A1076">
        <v>94015</v>
      </c>
      <c r="B1076" t="s">
        <v>494</v>
      </c>
      <c r="C1076" t="s">
        <v>43</v>
      </c>
      <c r="D1076" t="s">
        <v>244</v>
      </c>
      <c r="E1076" t="s">
        <v>54</v>
      </c>
      <c r="F1076" t="s">
        <v>245</v>
      </c>
      <c r="G1076" s="1" t="s">
        <v>13</v>
      </c>
      <c r="H1076">
        <v>5</v>
      </c>
      <c r="I1076">
        <v>450</v>
      </c>
      <c r="J1076" s="2">
        <v>5</v>
      </c>
      <c r="K1076" t="s">
        <v>43</v>
      </c>
      <c r="L1076" t="s">
        <v>105</v>
      </c>
    </row>
    <row r="1077" spans="1:12" x14ac:dyDescent="0.3">
      <c r="A1077">
        <v>94016</v>
      </c>
      <c r="B1077" t="s">
        <v>494</v>
      </c>
      <c r="C1077" t="s">
        <v>43</v>
      </c>
      <c r="D1077" t="s">
        <v>244</v>
      </c>
      <c r="E1077" t="s">
        <v>54</v>
      </c>
      <c r="F1077" t="s">
        <v>245</v>
      </c>
      <c r="G1077" s="1" t="s">
        <v>14</v>
      </c>
      <c r="H1077">
        <v>38</v>
      </c>
      <c r="I1077">
        <v>3258</v>
      </c>
      <c r="J1077" s="2">
        <v>36.200000000000003</v>
      </c>
      <c r="K1077" t="s">
        <v>43</v>
      </c>
      <c r="L1077" t="s">
        <v>105</v>
      </c>
    </row>
    <row r="1078" spans="1:12" x14ac:dyDescent="0.3">
      <c r="A1078">
        <v>94017</v>
      </c>
      <c r="B1078" t="s">
        <v>494</v>
      </c>
      <c r="C1078" t="s">
        <v>43</v>
      </c>
      <c r="D1078" t="s">
        <v>244</v>
      </c>
      <c r="E1078" t="s">
        <v>54</v>
      </c>
      <c r="F1078" t="s">
        <v>245</v>
      </c>
      <c r="G1078" s="1" t="s">
        <v>14</v>
      </c>
      <c r="H1078">
        <v>1</v>
      </c>
      <c r="I1078">
        <v>90</v>
      </c>
      <c r="J1078" s="2">
        <v>1</v>
      </c>
      <c r="K1078" t="s">
        <v>77</v>
      </c>
      <c r="L1078" t="s">
        <v>105</v>
      </c>
    </row>
    <row r="1079" spans="1:12" x14ac:dyDescent="0.3">
      <c r="A1079">
        <v>94018</v>
      </c>
      <c r="B1079" t="s">
        <v>494</v>
      </c>
      <c r="C1079" t="s">
        <v>43</v>
      </c>
      <c r="D1079" t="s">
        <v>244</v>
      </c>
      <c r="E1079" t="s">
        <v>54</v>
      </c>
      <c r="F1079" t="s">
        <v>245</v>
      </c>
      <c r="G1079" s="1" t="s">
        <v>15</v>
      </c>
      <c r="H1079">
        <v>43</v>
      </c>
      <c r="I1079">
        <v>3870</v>
      </c>
      <c r="J1079" s="2">
        <v>43</v>
      </c>
      <c r="K1079" t="s">
        <v>43</v>
      </c>
      <c r="L1079" t="s">
        <v>105</v>
      </c>
    </row>
    <row r="1080" spans="1:12" x14ac:dyDescent="0.3">
      <c r="A1080">
        <v>94019</v>
      </c>
      <c r="B1080" t="s">
        <v>494</v>
      </c>
      <c r="C1080" t="s">
        <v>43</v>
      </c>
      <c r="D1080" t="s">
        <v>244</v>
      </c>
      <c r="E1080" t="s">
        <v>54</v>
      </c>
      <c r="F1080" t="s">
        <v>245</v>
      </c>
      <c r="G1080" s="1" t="s">
        <v>15</v>
      </c>
      <c r="H1080">
        <v>2</v>
      </c>
      <c r="I1080">
        <v>180</v>
      </c>
      <c r="J1080" s="2">
        <v>2</v>
      </c>
      <c r="K1080" t="s">
        <v>72</v>
      </c>
      <c r="L1080" t="s">
        <v>105</v>
      </c>
    </row>
    <row r="1081" spans="1:12" x14ac:dyDescent="0.3">
      <c r="A1081">
        <v>94020</v>
      </c>
      <c r="B1081" t="s">
        <v>494</v>
      </c>
      <c r="C1081" t="s">
        <v>43</v>
      </c>
      <c r="D1081" t="s">
        <v>244</v>
      </c>
      <c r="E1081" t="s">
        <v>54</v>
      </c>
      <c r="F1081" t="s">
        <v>245</v>
      </c>
      <c r="G1081" s="1" t="s">
        <v>16</v>
      </c>
      <c r="H1081">
        <v>239</v>
      </c>
      <c r="I1081">
        <v>21510</v>
      </c>
      <c r="J1081" s="2">
        <v>239</v>
      </c>
      <c r="K1081" t="s">
        <v>43</v>
      </c>
      <c r="L1081" t="s">
        <v>105</v>
      </c>
    </row>
    <row r="1082" spans="1:12" x14ac:dyDescent="0.3">
      <c r="A1082">
        <v>94021</v>
      </c>
      <c r="B1082" t="s">
        <v>494</v>
      </c>
      <c r="C1082" t="s">
        <v>43</v>
      </c>
      <c r="D1082" t="s">
        <v>246</v>
      </c>
      <c r="E1082" t="s">
        <v>54</v>
      </c>
      <c r="F1082" t="s">
        <v>247</v>
      </c>
      <c r="G1082" s="1" t="s">
        <v>12</v>
      </c>
      <c r="H1082">
        <v>6</v>
      </c>
      <c r="I1082">
        <v>540</v>
      </c>
      <c r="J1082" s="2">
        <v>6</v>
      </c>
      <c r="K1082" t="s">
        <v>43</v>
      </c>
      <c r="L1082" t="s">
        <v>105</v>
      </c>
    </row>
    <row r="1083" spans="1:12" x14ac:dyDescent="0.3">
      <c r="A1083">
        <v>94022</v>
      </c>
      <c r="B1083" t="s">
        <v>494</v>
      </c>
      <c r="C1083" t="s">
        <v>43</v>
      </c>
      <c r="D1083" t="s">
        <v>246</v>
      </c>
      <c r="E1083" t="s">
        <v>54</v>
      </c>
      <c r="F1083" t="s">
        <v>247</v>
      </c>
      <c r="G1083" s="1" t="s">
        <v>13</v>
      </c>
      <c r="H1083">
        <v>6</v>
      </c>
      <c r="I1083">
        <v>481</v>
      </c>
      <c r="J1083" s="2">
        <v>5.3444444444444441</v>
      </c>
      <c r="K1083" t="s">
        <v>43</v>
      </c>
      <c r="L1083" t="s">
        <v>105</v>
      </c>
    </row>
    <row r="1084" spans="1:12" x14ac:dyDescent="0.3">
      <c r="A1084">
        <v>94023</v>
      </c>
      <c r="B1084" t="s">
        <v>494</v>
      </c>
      <c r="C1084" t="s">
        <v>43</v>
      </c>
      <c r="D1084" t="s">
        <v>246</v>
      </c>
      <c r="E1084" t="s">
        <v>54</v>
      </c>
      <c r="F1084" t="s">
        <v>247</v>
      </c>
      <c r="G1084" s="1" t="s">
        <v>14</v>
      </c>
      <c r="H1084">
        <v>29</v>
      </c>
      <c r="I1084">
        <v>2610</v>
      </c>
      <c r="J1084" s="2">
        <v>29</v>
      </c>
      <c r="K1084" t="s">
        <v>43</v>
      </c>
      <c r="L1084" t="s">
        <v>105</v>
      </c>
    </row>
    <row r="1085" spans="1:12" x14ac:dyDescent="0.3">
      <c r="A1085">
        <v>94024</v>
      </c>
      <c r="B1085" t="s">
        <v>494</v>
      </c>
      <c r="C1085" t="s">
        <v>43</v>
      </c>
      <c r="D1085" t="s">
        <v>246</v>
      </c>
      <c r="E1085" t="s">
        <v>54</v>
      </c>
      <c r="F1085" t="s">
        <v>247</v>
      </c>
      <c r="G1085" s="1" t="s">
        <v>15</v>
      </c>
      <c r="H1085">
        <v>39</v>
      </c>
      <c r="I1085">
        <v>3510</v>
      </c>
      <c r="J1085" s="2">
        <v>39</v>
      </c>
      <c r="K1085" t="s">
        <v>43</v>
      </c>
      <c r="L1085" t="s">
        <v>105</v>
      </c>
    </row>
    <row r="1086" spans="1:12" x14ac:dyDescent="0.3">
      <c r="A1086">
        <v>94025</v>
      </c>
      <c r="B1086" t="s">
        <v>494</v>
      </c>
      <c r="C1086" t="s">
        <v>43</v>
      </c>
      <c r="D1086" t="s">
        <v>246</v>
      </c>
      <c r="E1086" t="s">
        <v>54</v>
      </c>
      <c r="F1086" t="s">
        <v>247</v>
      </c>
      <c r="G1086" s="1" t="s">
        <v>16</v>
      </c>
      <c r="H1086">
        <v>397</v>
      </c>
      <c r="I1086">
        <v>35730</v>
      </c>
      <c r="J1086" s="2">
        <v>397</v>
      </c>
      <c r="K1086" t="s">
        <v>43</v>
      </c>
      <c r="L1086" t="s">
        <v>105</v>
      </c>
    </row>
    <row r="1087" spans="1:12" x14ac:dyDescent="0.3">
      <c r="A1087">
        <v>94026</v>
      </c>
      <c r="B1087" t="s">
        <v>494</v>
      </c>
      <c r="C1087" t="s">
        <v>43</v>
      </c>
      <c r="D1087" t="s">
        <v>248</v>
      </c>
      <c r="E1087" t="s">
        <v>54</v>
      </c>
      <c r="F1087" t="s">
        <v>249</v>
      </c>
      <c r="G1087" s="1" t="s">
        <v>12</v>
      </c>
      <c r="H1087">
        <v>119</v>
      </c>
      <c r="I1087">
        <v>10647</v>
      </c>
      <c r="J1087" s="2">
        <v>118.3</v>
      </c>
      <c r="K1087" t="s">
        <v>43</v>
      </c>
      <c r="L1087" t="s">
        <v>105</v>
      </c>
    </row>
    <row r="1088" spans="1:12" x14ac:dyDescent="0.3">
      <c r="A1088">
        <v>94027</v>
      </c>
      <c r="B1088" t="s">
        <v>494</v>
      </c>
      <c r="C1088" t="s">
        <v>43</v>
      </c>
      <c r="D1088" t="s">
        <v>248</v>
      </c>
      <c r="E1088" t="s">
        <v>54</v>
      </c>
      <c r="F1088" t="s">
        <v>249</v>
      </c>
      <c r="G1088" s="1" t="s">
        <v>13</v>
      </c>
      <c r="H1088">
        <v>64</v>
      </c>
      <c r="I1088">
        <v>5701</v>
      </c>
      <c r="J1088" s="2">
        <v>63.344444444444441</v>
      </c>
      <c r="K1088" t="s">
        <v>43</v>
      </c>
      <c r="L1088" t="s">
        <v>105</v>
      </c>
    </row>
    <row r="1089" spans="1:12" x14ac:dyDescent="0.3">
      <c r="A1089">
        <v>94028</v>
      </c>
      <c r="B1089" t="s">
        <v>494</v>
      </c>
      <c r="C1089" t="s">
        <v>43</v>
      </c>
      <c r="D1089" t="s">
        <v>248</v>
      </c>
      <c r="E1089" t="s">
        <v>54</v>
      </c>
      <c r="F1089" t="s">
        <v>249</v>
      </c>
      <c r="G1089" s="1" t="s">
        <v>14</v>
      </c>
      <c r="H1089">
        <v>238</v>
      </c>
      <c r="I1089">
        <v>21389</v>
      </c>
      <c r="J1089" s="2">
        <v>237.65555555555557</v>
      </c>
      <c r="K1089" t="s">
        <v>43</v>
      </c>
      <c r="L1089" t="s">
        <v>105</v>
      </c>
    </row>
    <row r="1090" spans="1:12" x14ac:dyDescent="0.3">
      <c r="A1090">
        <v>94029</v>
      </c>
      <c r="B1090" t="s">
        <v>494</v>
      </c>
      <c r="C1090" t="s">
        <v>43</v>
      </c>
      <c r="D1090" t="s">
        <v>248</v>
      </c>
      <c r="E1090" t="s">
        <v>54</v>
      </c>
      <c r="F1090" t="s">
        <v>249</v>
      </c>
      <c r="G1090" s="1" t="s">
        <v>15</v>
      </c>
      <c r="H1090">
        <v>122</v>
      </c>
      <c r="I1090">
        <v>10980</v>
      </c>
      <c r="J1090" s="2">
        <v>122</v>
      </c>
      <c r="K1090" t="s">
        <v>43</v>
      </c>
      <c r="L1090" t="s">
        <v>105</v>
      </c>
    </row>
    <row r="1091" spans="1:12" x14ac:dyDescent="0.3">
      <c r="A1091">
        <v>94030</v>
      </c>
      <c r="B1091" t="s">
        <v>494</v>
      </c>
      <c r="C1091" t="s">
        <v>43</v>
      </c>
      <c r="D1091" t="s">
        <v>248</v>
      </c>
      <c r="E1091" t="s">
        <v>54</v>
      </c>
      <c r="F1091" t="s">
        <v>249</v>
      </c>
      <c r="G1091" s="1" t="s">
        <v>16</v>
      </c>
      <c r="H1091">
        <v>432</v>
      </c>
      <c r="I1091">
        <v>38663</v>
      </c>
      <c r="J1091" s="2">
        <v>429.5888888888889</v>
      </c>
      <c r="K1091" t="s">
        <v>43</v>
      </c>
      <c r="L1091" t="s">
        <v>105</v>
      </c>
    </row>
    <row r="1092" spans="1:12" x14ac:dyDescent="0.3">
      <c r="A1092">
        <v>94031</v>
      </c>
      <c r="B1092" t="s">
        <v>494</v>
      </c>
      <c r="C1092" t="s">
        <v>43</v>
      </c>
      <c r="D1092" t="s">
        <v>250</v>
      </c>
      <c r="E1092" t="s">
        <v>54</v>
      </c>
      <c r="F1092" t="s">
        <v>251</v>
      </c>
      <c r="G1092" s="1" t="s">
        <v>17</v>
      </c>
      <c r="H1092">
        <v>36</v>
      </c>
      <c r="I1092">
        <v>3240</v>
      </c>
      <c r="J1092" s="2">
        <v>36</v>
      </c>
      <c r="K1092" t="s">
        <v>43</v>
      </c>
      <c r="L1092" t="s">
        <v>105</v>
      </c>
    </row>
    <row r="1093" spans="1:12" x14ac:dyDescent="0.3">
      <c r="A1093">
        <v>94032</v>
      </c>
      <c r="B1093" t="s">
        <v>494</v>
      </c>
      <c r="C1093" t="s">
        <v>43</v>
      </c>
      <c r="D1093" t="s">
        <v>250</v>
      </c>
      <c r="E1093" t="s">
        <v>54</v>
      </c>
      <c r="F1093" t="s">
        <v>251</v>
      </c>
      <c r="G1093" s="1" t="s">
        <v>12</v>
      </c>
      <c r="H1093">
        <v>188</v>
      </c>
      <c r="I1093">
        <v>16920</v>
      </c>
      <c r="J1093" s="2">
        <v>188</v>
      </c>
      <c r="K1093" t="s">
        <v>43</v>
      </c>
      <c r="L1093" t="s">
        <v>105</v>
      </c>
    </row>
    <row r="1094" spans="1:12" x14ac:dyDescent="0.3">
      <c r="A1094">
        <v>94033</v>
      </c>
      <c r="B1094" t="s">
        <v>494</v>
      </c>
      <c r="C1094" t="s">
        <v>43</v>
      </c>
      <c r="D1094" t="s">
        <v>250</v>
      </c>
      <c r="E1094" t="s">
        <v>54</v>
      </c>
      <c r="F1094" t="s">
        <v>251</v>
      </c>
      <c r="G1094" s="1" t="s">
        <v>13</v>
      </c>
      <c r="H1094">
        <v>178</v>
      </c>
      <c r="I1094">
        <v>15989</v>
      </c>
      <c r="J1094" s="2">
        <v>177.65555555555557</v>
      </c>
      <c r="K1094" t="s">
        <v>43</v>
      </c>
      <c r="L1094" t="s">
        <v>105</v>
      </c>
    </row>
    <row r="1095" spans="1:12" x14ac:dyDescent="0.3">
      <c r="A1095">
        <v>94034</v>
      </c>
      <c r="B1095" t="s">
        <v>494</v>
      </c>
      <c r="C1095" t="s">
        <v>43</v>
      </c>
      <c r="D1095" t="s">
        <v>250</v>
      </c>
      <c r="E1095" t="s">
        <v>54</v>
      </c>
      <c r="F1095" t="s">
        <v>251</v>
      </c>
      <c r="G1095" s="1" t="s">
        <v>14</v>
      </c>
      <c r="H1095">
        <v>752</v>
      </c>
      <c r="I1095">
        <v>67500</v>
      </c>
      <c r="J1095" s="2">
        <v>750</v>
      </c>
      <c r="K1095" t="s">
        <v>43</v>
      </c>
      <c r="L1095" t="s">
        <v>105</v>
      </c>
    </row>
    <row r="1096" spans="1:12" x14ac:dyDescent="0.3">
      <c r="A1096">
        <v>94035</v>
      </c>
      <c r="B1096" t="s">
        <v>494</v>
      </c>
      <c r="C1096" t="s">
        <v>43</v>
      </c>
      <c r="D1096" t="s">
        <v>250</v>
      </c>
      <c r="E1096" t="s">
        <v>54</v>
      </c>
      <c r="F1096" t="s">
        <v>251</v>
      </c>
      <c r="G1096" s="1" t="s">
        <v>15</v>
      </c>
      <c r="H1096">
        <v>99</v>
      </c>
      <c r="I1096">
        <v>8879</v>
      </c>
      <c r="J1096" s="2">
        <v>98.655555555555551</v>
      </c>
      <c r="K1096" t="s">
        <v>43</v>
      </c>
      <c r="L1096" t="s">
        <v>105</v>
      </c>
    </row>
    <row r="1097" spans="1:12" x14ac:dyDescent="0.3">
      <c r="A1097">
        <v>94036</v>
      </c>
      <c r="B1097" t="s">
        <v>494</v>
      </c>
      <c r="C1097" t="s">
        <v>43</v>
      </c>
      <c r="D1097" t="s">
        <v>250</v>
      </c>
      <c r="E1097" t="s">
        <v>54</v>
      </c>
      <c r="F1097" t="s">
        <v>251</v>
      </c>
      <c r="G1097" s="1" t="s">
        <v>16</v>
      </c>
      <c r="H1097">
        <v>205</v>
      </c>
      <c r="I1097">
        <v>18450</v>
      </c>
      <c r="J1097" s="2">
        <v>205</v>
      </c>
      <c r="K1097" t="s">
        <v>43</v>
      </c>
      <c r="L1097" t="s">
        <v>105</v>
      </c>
    </row>
    <row r="1098" spans="1:12" x14ac:dyDescent="0.3">
      <c r="A1098">
        <v>94037</v>
      </c>
      <c r="B1098" t="s">
        <v>494</v>
      </c>
      <c r="C1098" t="s">
        <v>43</v>
      </c>
      <c r="D1098" t="s">
        <v>252</v>
      </c>
      <c r="E1098" t="s">
        <v>54</v>
      </c>
      <c r="F1098" t="s">
        <v>253</v>
      </c>
      <c r="G1098" s="1" t="s">
        <v>12</v>
      </c>
      <c r="H1098">
        <v>63</v>
      </c>
      <c r="I1098">
        <v>5611</v>
      </c>
      <c r="J1098" s="2">
        <v>62.344444444444441</v>
      </c>
      <c r="K1098" t="s">
        <v>43</v>
      </c>
      <c r="L1098" t="s">
        <v>105</v>
      </c>
    </row>
    <row r="1099" spans="1:12" x14ac:dyDescent="0.3">
      <c r="A1099">
        <v>94038</v>
      </c>
      <c r="B1099" t="s">
        <v>494</v>
      </c>
      <c r="C1099" t="s">
        <v>43</v>
      </c>
      <c r="D1099" t="s">
        <v>252</v>
      </c>
      <c r="E1099" t="s">
        <v>54</v>
      </c>
      <c r="F1099" t="s">
        <v>253</v>
      </c>
      <c r="G1099" s="1" t="s">
        <v>13</v>
      </c>
      <c r="H1099">
        <v>20</v>
      </c>
      <c r="I1099">
        <v>1800</v>
      </c>
      <c r="J1099" s="2">
        <v>20</v>
      </c>
      <c r="K1099" t="s">
        <v>43</v>
      </c>
      <c r="L1099" t="s">
        <v>105</v>
      </c>
    </row>
    <row r="1100" spans="1:12" x14ac:dyDescent="0.3">
      <c r="A1100">
        <v>94039</v>
      </c>
      <c r="B1100" t="s">
        <v>494</v>
      </c>
      <c r="C1100" t="s">
        <v>43</v>
      </c>
      <c r="D1100" t="s">
        <v>252</v>
      </c>
      <c r="E1100" t="s">
        <v>54</v>
      </c>
      <c r="F1100" t="s">
        <v>253</v>
      </c>
      <c r="G1100" s="1" t="s">
        <v>14</v>
      </c>
      <c r="H1100">
        <v>152</v>
      </c>
      <c r="I1100">
        <v>13481</v>
      </c>
      <c r="J1100" s="2">
        <v>149.78888888888889</v>
      </c>
      <c r="K1100" t="s">
        <v>43</v>
      </c>
      <c r="L1100" t="s">
        <v>105</v>
      </c>
    </row>
    <row r="1101" spans="1:12" x14ac:dyDescent="0.3">
      <c r="A1101">
        <v>94040</v>
      </c>
      <c r="B1101" t="s">
        <v>494</v>
      </c>
      <c r="C1101" t="s">
        <v>43</v>
      </c>
      <c r="D1101" t="s">
        <v>252</v>
      </c>
      <c r="E1101" t="s">
        <v>54</v>
      </c>
      <c r="F1101" t="s">
        <v>253</v>
      </c>
      <c r="G1101" s="1" t="s">
        <v>14</v>
      </c>
      <c r="H1101">
        <v>1</v>
      </c>
      <c r="I1101">
        <v>90</v>
      </c>
      <c r="J1101" s="2">
        <v>1</v>
      </c>
      <c r="K1101" t="s">
        <v>69</v>
      </c>
      <c r="L1101" t="s">
        <v>105</v>
      </c>
    </row>
    <row r="1102" spans="1:12" x14ac:dyDescent="0.3">
      <c r="A1102">
        <v>94041</v>
      </c>
      <c r="B1102" t="s">
        <v>494</v>
      </c>
      <c r="C1102" t="s">
        <v>43</v>
      </c>
      <c r="D1102" t="s">
        <v>252</v>
      </c>
      <c r="E1102" t="s">
        <v>54</v>
      </c>
      <c r="F1102" t="s">
        <v>253</v>
      </c>
      <c r="G1102" s="1" t="s">
        <v>15</v>
      </c>
      <c r="H1102">
        <v>98</v>
      </c>
      <c r="I1102">
        <v>8710</v>
      </c>
      <c r="J1102" s="2">
        <v>96.777777777777771</v>
      </c>
      <c r="K1102" t="s">
        <v>43</v>
      </c>
      <c r="L1102" t="s">
        <v>105</v>
      </c>
    </row>
    <row r="1103" spans="1:12" x14ac:dyDescent="0.3">
      <c r="A1103">
        <v>94042</v>
      </c>
      <c r="B1103" t="s">
        <v>494</v>
      </c>
      <c r="C1103" t="s">
        <v>43</v>
      </c>
      <c r="D1103" t="s">
        <v>252</v>
      </c>
      <c r="E1103" t="s">
        <v>54</v>
      </c>
      <c r="F1103" t="s">
        <v>253</v>
      </c>
      <c r="G1103" s="1" t="s">
        <v>16</v>
      </c>
      <c r="H1103">
        <v>637</v>
      </c>
      <c r="I1103">
        <v>56916</v>
      </c>
      <c r="J1103" s="2">
        <v>632.4</v>
      </c>
      <c r="K1103" t="s">
        <v>43</v>
      </c>
      <c r="L1103" t="s">
        <v>105</v>
      </c>
    </row>
    <row r="1104" spans="1:12" x14ac:dyDescent="0.3">
      <c r="A1104">
        <v>94043</v>
      </c>
      <c r="B1104" t="s">
        <v>494</v>
      </c>
      <c r="C1104" t="s">
        <v>43</v>
      </c>
      <c r="D1104" t="s">
        <v>254</v>
      </c>
      <c r="E1104" t="s">
        <v>54</v>
      </c>
      <c r="F1104" t="s">
        <v>255</v>
      </c>
      <c r="G1104" s="1" t="s">
        <v>12</v>
      </c>
      <c r="H1104">
        <v>100</v>
      </c>
      <c r="I1104">
        <v>8792</v>
      </c>
      <c r="J1104" s="2">
        <v>97.688888888888883</v>
      </c>
      <c r="K1104" t="s">
        <v>43</v>
      </c>
      <c r="L1104" t="s">
        <v>105</v>
      </c>
    </row>
    <row r="1105" spans="1:12" x14ac:dyDescent="0.3">
      <c r="A1105">
        <v>94044</v>
      </c>
      <c r="B1105" t="s">
        <v>494</v>
      </c>
      <c r="C1105" t="s">
        <v>43</v>
      </c>
      <c r="D1105" t="s">
        <v>254</v>
      </c>
      <c r="E1105" t="s">
        <v>54</v>
      </c>
      <c r="F1105" t="s">
        <v>255</v>
      </c>
      <c r="G1105" s="1" t="s">
        <v>13</v>
      </c>
      <c r="H1105">
        <v>68</v>
      </c>
      <c r="I1105">
        <v>6027</v>
      </c>
      <c r="J1105" s="2">
        <v>66.966666666666669</v>
      </c>
      <c r="K1105" t="s">
        <v>43</v>
      </c>
      <c r="L1105" t="s">
        <v>105</v>
      </c>
    </row>
    <row r="1106" spans="1:12" x14ac:dyDescent="0.3">
      <c r="A1106">
        <v>94045</v>
      </c>
      <c r="B1106" t="s">
        <v>494</v>
      </c>
      <c r="C1106" t="s">
        <v>43</v>
      </c>
      <c r="D1106" t="s">
        <v>254</v>
      </c>
      <c r="E1106" t="s">
        <v>54</v>
      </c>
      <c r="F1106" t="s">
        <v>255</v>
      </c>
      <c r="G1106" s="1" t="s">
        <v>14</v>
      </c>
      <c r="H1106">
        <v>260</v>
      </c>
      <c r="I1106">
        <v>23199</v>
      </c>
      <c r="J1106" s="2">
        <v>257.76666666666665</v>
      </c>
      <c r="K1106" t="s">
        <v>43</v>
      </c>
      <c r="L1106" t="s">
        <v>105</v>
      </c>
    </row>
    <row r="1107" spans="1:12" x14ac:dyDescent="0.3">
      <c r="A1107">
        <v>94046</v>
      </c>
      <c r="B1107" t="s">
        <v>494</v>
      </c>
      <c r="C1107" t="s">
        <v>43</v>
      </c>
      <c r="D1107" t="s">
        <v>254</v>
      </c>
      <c r="E1107" t="s">
        <v>54</v>
      </c>
      <c r="F1107" t="s">
        <v>255</v>
      </c>
      <c r="G1107" s="1" t="s">
        <v>15</v>
      </c>
      <c r="H1107">
        <v>116</v>
      </c>
      <c r="I1107">
        <v>10381</v>
      </c>
      <c r="J1107" s="2">
        <v>115.34444444444445</v>
      </c>
      <c r="K1107" t="s">
        <v>43</v>
      </c>
      <c r="L1107" t="s">
        <v>105</v>
      </c>
    </row>
    <row r="1108" spans="1:12" x14ac:dyDescent="0.3">
      <c r="A1108">
        <v>94047</v>
      </c>
      <c r="B1108" t="s">
        <v>494</v>
      </c>
      <c r="C1108" t="s">
        <v>43</v>
      </c>
      <c r="D1108" t="s">
        <v>254</v>
      </c>
      <c r="E1108" t="s">
        <v>54</v>
      </c>
      <c r="F1108" t="s">
        <v>255</v>
      </c>
      <c r="G1108" s="1" t="s">
        <v>16</v>
      </c>
      <c r="H1108">
        <v>383</v>
      </c>
      <c r="I1108">
        <v>34352</v>
      </c>
      <c r="J1108" s="2">
        <v>381.68888888888887</v>
      </c>
      <c r="K1108" t="s">
        <v>43</v>
      </c>
      <c r="L1108" t="s">
        <v>105</v>
      </c>
    </row>
    <row r="1109" spans="1:12" x14ac:dyDescent="0.3">
      <c r="A1109">
        <v>94048</v>
      </c>
      <c r="B1109" t="s">
        <v>494</v>
      </c>
      <c r="C1109" t="s">
        <v>43</v>
      </c>
      <c r="D1109" t="s">
        <v>256</v>
      </c>
      <c r="E1109" t="s">
        <v>54</v>
      </c>
      <c r="F1109" t="s">
        <v>113</v>
      </c>
      <c r="G1109" s="1" t="s">
        <v>17</v>
      </c>
      <c r="H1109">
        <v>1</v>
      </c>
      <c r="I1109">
        <v>90</v>
      </c>
      <c r="J1109" s="2">
        <v>1</v>
      </c>
      <c r="K1109" t="s">
        <v>43</v>
      </c>
      <c r="L1109" t="s">
        <v>105</v>
      </c>
    </row>
    <row r="1110" spans="1:12" x14ac:dyDescent="0.3">
      <c r="A1110">
        <v>94049</v>
      </c>
      <c r="B1110" t="s">
        <v>494</v>
      </c>
      <c r="C1110" t="s">
        <v>43</v>
      </c>
      <c r="D1110" t="s">
        <v>256</v>
      </c>
      <c r="E1110" t="s">
        <v>54</v>
      </c>
      <c r="F1110" t="s">
        <v>113</v>
      </c>
      <c r="G1110" s="1" t="s">
        <v>12</v>
      </c>
      <c r="H1110">
        <v>559</v>
      </c>
      <c r="I1110">
        <v>44919</v>
      </c>
      <c r="J1110" s="2">
        <v>499.1</v>
      </c>
      <c r="K1110" t="s">
        <v>43</v>
      </c>
      <c r="L1110" t="s">
        <v>105</v>
      </c>
    </row>
    <row r="1111" spans="1:12" x14ac:dyDescent="0.3">
      <c r="A1111">
        <v>94050</v>
      </c>
      <c r="B1111" t="s">
        <v>494</v>
      </c>
      <c r="C1111" t="s">
        <v>43</v>
      </c>
      <c r="D1111" t="s">
        <v>256</v>
      </c>
      <c r="E1111" t="s">
        <v>54</v>
      </c>
      <c r="F1111" t="s">
        <v>113</v>
      </c>
      <c r="G1111" s="1" t="s">
        <v>13</v>
      </c>
      <c r="H1111">
        <v>203</v>
      </c>
      <c r="I1111">
        <v>14964</v>
      </c>
      <c r="J1111" s="2">
        <v>166.26666666666668</v>
      </c>
      <c r="K1111" t="s">
        <v>43</v>
      </c>
      <c r="L1111" t="s">
        <v>105</v>
      </c>
    </row>
    <row r="1112" spans="1:12" x14ac:dyDescent="0.3">
      <c r="A1112">
        <v>94051</v>
      </c>
      <c r="B1112" t="s">
        <v>494</v>
      </c>
      <c r="C1112" t="s">
        <v>43</v>
      </c>
      <c r="D1112" t="s">
        <v>256</v>
      </c>
      <c r="E1112" t="s">
        <v>54</v>
      </c>
      <c r="F1112" t="s">
        <v>113</v>
      </c>
      <c r="G1112" s="1" t="s">
        <v>14</v>
      </c>
      <c r="H1112">
        <v>961</v>
      </c>
      <c r="I1112">
        <v>71839</v>
      </c>
      <c r="J1112" s="2">
        <v>798.21111111111111</v>
      </c>
      <c r="K1112" t="s">
        <v>43</v>
      </c>
      <c r="L1112" t="s">
        <v>105</v>
      </c>
    </row>
    <row r="1113" spans="1:12" x14ac:dyDescent="0.3">
      <c r="A1113">
        <v>94052</v>
      </c>
      <c r="B1113" t="s">
        <v>494</v>
      </c>
      <c r="C1113" t="s">
        <v>43</v>
      </c>
      <c r="D1113" t="s">
        <v>256</v>
      </c>
      <c r="E1113" t="s">
        <v>54</v>
      </c>
      <c r="F1113" t="s">
        <v>113</v>
      </c>
      <c r="G1113" s="1" t="s">
        <v>14</v>
      </c>
      <c r="H1113">
        <v>1</v>
      </c>
      <c r="I1113">
        <v>90</v>
      </c>
      <c r="J1113" s="2">
        <v>1</v>
      </c>
      <c r="K1113" t="s">
        <v>82</v>
      </c>
      <c r="L1113" t="s">
        <v>105</v>
      </c>
    </row>
    <row r="1114" spans="1:12" x14ac:dyDescent="0.3">
      <c r="A1114">
        <v>94053</v>
      </c>
      <c r="B1114" t="s">
        <v>494</v>
      </c>
      <c r="C1114" t="s">
        <v>43</v>
      </c>
      <c r="D1114" t="s">
        <v>256</v>
      </c>
      <c r="E1114" t="s">
        <v>54</v>
      </c>
      <c r="F1114" t="s">
        <v>113</v>
      </c>
      <c r="G1114" s="1" t="s">
        <v>15</v>
      </c>
      <c r="H1114">
        <v>242</v>
      </c>
      <c r="I1114">
        <v>18999</v>
      </c>
      <c r="J1114" s="2">
        <v>211.1</v>
      </c>
      <c r="K1114" t="s">
        <v>43</v>
      </c>
      <c r="L1114" t="s">
        <v>105</v>
      </c>
    </row>
    <row r="1115" spans="1:12" x14ac:dyDescent="0.3">
      <c r="A1115">
        <v>94054</v>
      </c>
      <c r="B1115" t="s">
        <v>494</v>
      </c>
      <c r="C1115" t="s">
        <v>43</v>
      </c>
      <c r="D1115" t="s">
        <v>256</v>
      </c>
      <c r="E1115" t="s">
        <v>54</v>
      </c>
      <c r="F1115" t="s">
        <v>113</v>
      </c>
      <c r="G1115" s="1" t="s">
        <v>16</v>
      </c>
      <c r="H1115">
        <v>806</v>
      </c>
      <c r="I1115">
        <v>65063</v>
      </c>
      <c r="J1115" s="2">
        <v>722.92222222222222</v>
      </c>
      <c r="K1115" t="s">
        <v>43</v>
      </c>
      <c r="L1115" t="s">
        <v>105</v>
      </c>
    </row>
    <row r="1116" spans="1:12" x14ac:dyDescent="0.3">
      <c r="A1116">
        <v>94055</v>
      </c>
      <c r="B1116" t="s">
        <v>494</v>
      </c>
      <c r="C1116" t="s">
        <v>43</v>
      </c>
      <c r="D1116" t="s">
        <v>257</v>
      </c>
      <c r="E1116" t="s">
        <v>56</v>
      </c>
      <c r="F1116" t="s">
        <v>258</v>
      </c>
      <c r="G1116" s="1" t="s">
        <v>17</v>
      </c>
      <c r="H1116">
        <v>16</v>
      </c>
      <c r="I1116">
        <v>1358</v>
      </c>
      <c r="J1116" s="2">
        <v>15.088888888888889</v>
      </c>
      <c r="K1116" t="s">
        <v>43</v>
      </c>
      <c r="L1116" t="s">
        <v>105</v>
      </c>
    </row>
    <row r="1117" spans="1:12" x14ac:dyDescent="0.3">
      <c r="A1117">
        <v>94056</v>
      </c>
      <c r="B1117" t="s">
        <v>494</v>
      </c>
      <c r="C1117" t="s">
        <v>43</v>
      </c>
      <c r="D1117" t="s">
        <v>257</v>
      </c>
      <c r="E1117" t="s">
        <v>56</v>
      </c>
      <c r="F1117" t="s">
        <v>258</v>
      </c>
      <c r="G1117" s="1" t="s">
        <v>12</v>
      </c>
      <c r="H1117">
        <v>2</v>
      </c>
      <c r="I1117">
        <v>180</v>
      </c>
      <c r="J1117" s="2">
        <v>2</v>
      </c>
      <c r="K1117" t="s">
        <v>43</v>
      </c>
      <c r="L1117" t="s">
        <v>105</v>
      </c>
    </row>
    <row r="1118" spans="1:12" x14ac:dyDescent="0.3">
      <c r="A1118">
        <v>94057</v>
      </c>
      <c r="B1118" t="s">
        <v>494</v>
      </c>
      <c r="C1118" t="s">
        <v>43</v>
      </c>
      <c r="D1118" t="s">
        <v>257</v>
      </c>
      <c r="E1118" t="s">
        <v>56</v>
      </c>
      <c r="F1118" t="s">
        <v>258</v>
      </c>
      <c r="G1118" s="1" t="s">
        <v>13</v>
      </c>
      <c r="H1118">
        <v>1</v>
      </c>
      <c r="I1118">
        <v>90</v>
      </c>
      <c r="J1118" s="2">
        <v>1</v>
      </c>
      <c r="K1118" t="s">
        <v>43</v>
      </c>
      <c r="L1118" t="s">
        <v>105</v>
      </c>
    </row>
    <row r="1119" spans="1:12" x14ac:dyDescent="0.3">
      <c r="A1119">
        <v>94058</v>
      </c>
      <c r="B1119" t="s">
        <v>494</v>
      </c>
      <c r="C1119" t="s">
        <v>43</v>
      </c>
      <c r="D1119" t="s">
        <v>257</v>
      </c>
      <c r="E1119" t="s">
        <v>56</v>
      </c>
      <c r="F1119" t="s">
        <v>258</v>
      </c>
      <c r="G1119" s="1" t="s">
        <v>13</v>
      </c>
      <c r="H1119">
        <v>1</v>
      </c>
      <c r="I1119">
        <v>90</v>
      </c>
      <c r="J1119" s="2">
        <v>1</v>
      </c>
      <c r="K1119" t="s">
        <v>82</v>
      </c>
      <c r="L1119" t="s">
        <v>105</v>
      </c>
    </row>
    <row r="1120" spans="1:12" x14ac:dyDescent="0.3">
      <c r="A1120">
        <v>94059</v>
      </c>
      <c r="B1120" t="s">
        <v>494</v>
      </c>
      <c r="C1120" t="s">
        <v>43</v>
      </c>
      <c r="D1120" t="s">
        <v>257</v>
      </c>
      <c r="E1120" t="s">
        <v>56</v>
      </c>
      <c r="F1120" t="s">
        <v>258</v>
      </c>
      <c r="G1120" s="1" t="s">
        <v>14</v>
      </c>
      <c r="H1120">
        <v>1</v>
      </c>
      <c r="I1120">
        <v>90</v>
      </c>
      <c r="J1120" s="2">
        <v>1</v>
      </c>
      <c r="K1120" t="s">
        <v>11</v>
      </c>
      <c r="L1120" t="s">
        <v>105</v>
      </c>
    </row>
    <row r="1121" spans="1:12" x14ac:dyDescent="0.3">
      <c r="A1121">
        <v>94060</v>
      </c>
      <c r="B1121" t="s">
        <v>494</v>
      </c>
      <c r="C1121" t="s">
        <v>43</v>
      </c>
      <c r="D1121" t="s">
        <v>257</v>
      </c>
      <c r="E1121" t="s">
        <v>56</v>
      </c>
      <c r="F1121" t="s">
        <v>258</v>
      </c>
      <c r="G1121" s="1" t="s">
        <v>14</v>
      </c>
      <c r="H1121">
        <v>1</v>
      </c>
      <c r="I1121">
        <v>90</v>
      </c>
      <c r="J1121" s="2">
        <v>1</v>
      </c>
      <c r="K1121" t="s">
        <v>37</v>
      </c>
      <c r="L1121" t="s">
        <v>105</v>
      </c>
    </row>
    <row r="1122" spans="1:12" x14ac:dyDescent="0.3">
      <c r="A1122">
        <v>94061</v>
      </c>
      <c r="B1122" t="s">
        <v>494</v>
      </c>
      <c r="C1122" t="s">
        <v>43</v>
      </c>
      <c r="D1122" t="s">
        <v>257</v>
      </c>
      <c r="E1122" t="s">
        <v>56</v>
      </c>
      <c r="F1122" t="s">
        <v>258</v>
      </c>
      <c r="G1122" s="1" t="s">
        <v>14</v>
      </c>
      <c r="H1122">
        <v>1</v>
      </c>
      <c r="I1122">
        <v>31</v>
      </c>
      <c r="J1122" s="2">
        <v>0.34444444444444444</v>
      </c>
      <c r="K1122" t="s">
        <v>40</v>
      </c>
      <c r="L1122" t="s">
        <v>105</v>
      </c>
    </row>
    <row r="1123" spans="1:12" x14ac:dyDescent="0.3">
      <c r="A1123">
        <v>94062</v>
      </c>
      <c r="B1123" t="s">
        <v>494</v>
      </c>
      <c r="C1123" t="s">
        <v>43</v>
      </c>
      <c r="D1123" t="s">
        <v>257</v>
      </c>
      <c r="E1123" t="s">
        <v>56</v>
      </c>
      <c r="F1123" t="s">
        <v>258</v>
      </c>
      <c r="G1123" s="1" t="s">
        <v>14</v>
      </c>
      <c r="H1123">
        <v>1</v>
      </c>
      <c r="I1123">
        <v>90</v>
      </c>
      <c r="J1123" s="2">
        <v>1</v>
      </c>
      <c r="K1123" t="s">
        <v>41</v>
      </c>
      <c r="L1123" t="s">
        <v>105</v>
      </c>
    </row>
    <row r="1124" spans="1:12" x14ac:dyDescent="0.3">
      <c r="A1124">
        <v>94063</v>
      </c>
      <c r="B1124" t="s">
        <v>494</v>
      </c>
      <c r="C1124" t="s">
        <v>43</v>
      </c>
      <c r="D1124" t="s">
        <v>257</v>
      </c>
      <c r="E1124" t="s">
        <v>56</v>
      </c>
      <c r="F1124" t="s">
        <v>258</v>
      </c>
      <c r="G1124" s="1" t="s">
        <v>14</v>
      </c>
      <c r="H1124">
        <v>15</v>
      </c>
      <c r="I1124">
        <v>1350</v>
      </c>
      <c r="J1124" s="2">
        <v>15</v>
      </c>
      <c r="K1124" t="s">
        <v>43</v>
      </c>
      <c r="L1124" t="s">
        <v>105</v>
      </c>
    </row>
    <row r="1125" spans="1:12" x14ac:dyDescent="0.3">
      <c r="A1125">
        <v>94064</v>
      </c>
      <c r="B1125" t="s">
        <v>494</v>
      </c>
      <c r="C1125" t="s">
        <v>43</v>
      </c>
      <c r="D1125" t="s">
        <v>257</v>
      </c>
      <c r="E1125" t="s">
        <v>56</v>
      </c>
      <c r="F1125" t="s">
        <v>258</v>
      </c>
      <c r="G1125" s="1" t="s">
        <v>14</v>
      </c>
      <c r="H1125">
        <v>2</v>
      </c>
      <c r="I1125">
        <v>121</v>
      </c>
      <c r="J1125" s="2">
        <v>1.3444444444444446</v>
      </c>
      <c r="K1125" t="s">
        <v>69</v>
      </c>
      <c r="L1125" t="s">
        <v>105</v>
      </c>
    </row>
    <row r="1126" spans="1:12" x14ac:dyDescent="0.3">
      <c r="A1126">
        <v>94065</v>
      </c>
      <c r="B1126" t="s">
        <v>494</v>
      </c>
      <c r="C1126" t="s">
        <v>43</v>
      </c>
      <c r="D1126" t="s">
        <v>257</v>
      </c>
      <c r="E1126" t="s">
        <v>56</v>
      </c>
      <c r="F1126" t="s">
        <v>258</v>
      </c>
      <c r="G1126" s="1" t="s">
        <v>14</v>
      </c>
      <c r="H1126">
        <v>1</v>
      </c>
      <c r="I1126">
        <v>90</v>
      </c>
      <c r="J1126" s="2">
        <v>1</v>
      </c>
      <c r="K1126" t="s">
        <v>79</v>
      </c>
      <c r="L1126" t="s">
        <v>105</v>
      </c>
    </row>
    <row r="1127" spans="1:12" x14ac:dyDescent="0.3">
      <c r="A1127">
        <v>94066</v>
      </c>
      <c r="B1127" t="s">
        <v>494</v>
      </c>
      <c r="C1127" t="s">
        <v>43</v>
      </c>
      <c r="D1127" t="s">
        <v>257</v>
      </c>
      <c r="E1127" t="s">
        <v>56</v>
      </c>
      <c r="F1127" t="s">
        <v>258</v>
      </c>
      <c r="G1127" s="1" t="s">
        <v>14</v>
      </c>
      <c r="H1127">
        <v>7</v>
      </c>
      <c r="I1127">
        <v>540</v>
      </c>
      <c r="J1127" s="2">
        <v>6</v>
      </c>
      <c r="K1127" t="s">
        <v>82</v>
      </c>
      <c r="L1127" t="s">
        <v>105</v>
      </c>
    </row>
    <row r="1128" spans="1:12" x14ac:dyDescent="0.3">
      <c r="A1128">
        <v>94067</v>
      </c>
      <c r="B1128" t="s">
        <v>494</v>
      </c>
      <c r="C1128" t="s">
        <v>43</v>
      </c>
      <c r="D1128" t="s">
        <v>257</v>
      </c>
      <c r="E1128" t="s">
        <v>56</v>
      </c>
      <c r="F1128" t="s">
        <v>258</v>
      </c>
      <c r="G1128" s="1" t="s">
        <v>14</v>
      </c>
      <c r="H1128">
        <v>2</v>
      </c>
      <c r="I1128">
        <v>180</v>
      </c>
      <c r="J1128" s="2">
        <v>2</v>
      </c>
      <c r="K1128" t="s">
        <v>83</v>
      </c>
      <c r="L1128" t="s">
        <v>105</v>
      </c>
    </row>
    <row r="1129" spans="1:12" x14ac:dyDescent="0.3">
      <c r="A1129">
        <v>94068</v>
      </c>
      <c r="B1129" t="s">
        <v>494</v>
      </c>
      <c r="C1129" t="s">
        <v>43</v>
      </c>
      <c r="D1129" t="s">
        <v>257</v>
      </c>
      <c r="E1129" t="s">
        <v>56</v>
      </c>
      <c r="F1129" t="s">
        <v>258</v>
      </c>
      <c r="G1129" s="1" t="s">
        <v>15</v>
      </c>
      <c r="H1129">
        <v>7</v>
      </c>
      <c r="I1129">
        <v>630</v>
      </c>
      <c r="J1129" s="2">
        <v>7</v>
      </c>
      <c r="K1129" t="s">
        <v>43</v>
      </c>
      <c r="L1129" t="s">
        <v>105</v>
      </c>
    </row>
    <row r="1130" spans="1:12" x14ac:dyDescent="0.3">
      <c r="A1130">
        <v>94069</v>
      </c>
      <c r="B1130" t="s">
        <v>494</v>
      </c>
      <c r="C1130" t="s">
        <v>43</v>
      </c>
      <c r="D1130" t="s">
        <v>257</v>
      </c>
      <c r="E1130" t="s">
        <v>56</v>
      </c>
      <c r="F1130" t="s">
        <v>258</v>
      </c>
      <c r="G1130" s="1" t="s">
        <v>15</v>
      </c>
      <c r="H1130">
        <v>1</v>
      </c>
      <c r="I1130">
        <v>90</v>
      </c>
      <c r="J1130" s="2">
        <v>1</v>
      </c>
      <c r="K1130" t="s">
        <v>82</v>
      </c>
      <c r="L1130" t="s">
        <v>105</v>
      </c>
    </row>
    <row r="1131" spans="1:12" x14ac:dyDescent="0.3">
      <c r="A1131">
        <v>94070</v>
      </c>
      <c r="B1131" t="s">
        <v>494</v>
      </c>
      <c r="C1131" t="s">
        <v>43</v>
      </c>
      <c r="D1131" t="s">
        <v>257</v>
      </c>
      <c r="E1131" t="s">
        <v>56</v>
      </c>
      <c r="F1131" t="s">
        <v>258</v>
      </c>
      <c r="G1131" s="1" t="s">
        <v>16</v>
      </c>
      <c r="H1131">
        <v>15</v>
      </c>
      <c r="I1131">
        <v>1350</v>
      </c>
      <c r="J1131" s="2">
        <v>15</v>
      </c>
      <c r="K1131" t="s">
        <v>43</v>
      </c>
      <c r="L1131" t="s">
        <v>105</v>
      </c>
    </row>
    <row r="1132" spans="1:12" x14ac:dyDescent="0.3">
      <c r="A1132">
        <v>94071</v>
      </c>
      <c r="B1132" t="s">
        <v>494</v>
      </c>
      <c r="C1132" t="s">
        <v>43</v>
      </c>
      <c r="D1132" t="s">
        <v>257</v>
      </c>
      <c r="E1132" t="s">
        <v>56</v>
      </c>
      <c r="F1132" t="s">
        <v>258</v>
      </c>
      <c r="G1132" s="1" t="s">
        <v>16</v>
      </c>
      <c r="H1132">
        <v>2</v>
      </c>
      <c r="I1132">
        <v>180</v>
      </c>
      <c r="J1132" s="2">
        <v>2</v>
      </c>
      <c r="K1132" t="s">
        <v>73</v>
      </c>
      <c r="L1132" t="s">
        <v>105</v>
      </c>
    </row>
    <row r="1133" spans="1:12" x14ac:dyDescent="0.3">
      <c r="A1133">
        <v>94072</v>
      </c>
      <c r="B1133" t="s">
        <v>494</v>
      </c>
      <c r="C1133" t="s">
        <v>43</v>
      </c>
      <c r="D1133" t="s">
        <v>257</v>
      </c>
      <c r="E1133" t="s">
        <v>56</v>
      </c>
      <c r="F1133" t="s">
        <v>258</v>
      </c>
      <c r="G1133" s="1" t="s">
        <v>16</v>
      </c>
      <c r="H1133">
        <v>1</v>
      </c>
      <c r="I1133">
        <v>90</v>
      </c>
      <c r="J1133" s="2">
        <v>1</v>
      </c>
      <c r="K1133" t="s">
        <v>82</v>
      </c>
      <c r="L1133" t="s">
        <v>105</v>
      </c>
    </row>
    <row r="1134" spans="1:12" x14ac:dyDescent="0.3">
      <c r="A1134">
        <v>94073</v>
      </c>
      <c r="B1134" t="s">
        <v>494</v>
      </c>
      <c r="C1134" t="s">
        <v>43</v>
      </c>
      <c r="D1134" t="s">
        <v>259</v>
      </c>
      <c r="E1134" t="s">
        <v>56</v>
      </c>
      <c r="F1134" t="s">
        <v>260</v>
      </c>
      <c r="G1134" s="1" t="s">
        <v>17</v>
      </c>
      <c r="H1134">
        <v>633</v>
      </c>
      <c r="I1134">
        <v>56144</v>
      </c>
      <c r="J1134" s="2">
        <v>623.82222222222219</v>
      </c>
      <c r="K1134" t="s">
        <v>43</v>
      </c>
      <c r="L1134" t="s">
        <v>105</v>
      </c>
    </row>
    <row r="1135" spans="1:12" x14ac:dyDescent="0.3">
      <c r="A1135">
        <v>94074</v>
      </c>
      <c r="B1135" t="s">
        <v>494</v>
      </c>
      <c r="C1135" t="s">
        <v>43</v>
      </c>
      <c r="D1135" t="s">
        <v>259</v>
      </c>
      <c r="E1135" t="s">
        <v>56</v>
      </c>
      <c r="F1135" t="s">
        <v>260</v>
      </c>
      <c r="G1135" s="1" t="s">
        <v>12</v>
      </c>
      <c r="H1135">
        <v>175</v>
      </c>
      <c r="I1135">
        <v>15581</v>
      </c>
      <c r="J1135" s="2">
        <v>173.12222222222223</v>
      </c>
      <c r="K1135" t="s">
        <v>43</v>
      </c>
      <c r="L1135" t="s">
        <v>105</v>
      </c>
    </row>
    <row r="1136" spans="1:12" x14ac:dyDescent="0.3">
      <c r="A1136">
        <v>94075</v>
      </c>
      <c r="B1136" t="s">
        <v>494</v>
      </c>
      <c r="C1136" t="s">
        <v>43</v>
      </c>
      <c r="D1136" t="s">
        <v>259</v>
      </c>
      <c r="E1136" t="s">
        <v>56</v>
      </c>
      <c r="F1136" t="s">
        <v>260</v>
      </c>
      <c r="G1136" s="1" t="s">
        <v>13</v>
      </c>
      <c r="H1136">
        <v>28</v>
      </c>
      <c r="I1136">
        <v>2234</v>
      </c>
      <c r="J1136" s="2">
        <v>24.822222222222223</v>
      </c>
      <c r="K1136" t="s">
        <v>43</v>
      </c>
      <c r="L1136" t="s">
        <v>105</v>
      </c>
    </row>
    <row r="1137" spans="1:12" x14ac:dyDescent="0.3">
      <c r="A1137">
        <v>94076</v>
      </c>
      <c r="B1137" t="s">
        <v>494</v>
      </c>
      <c r="C1137" t="s">
        <v>43</v>
      </c>
      <c r="D1137" t="s">
        <v>259</v>
      </c>
      <c r="E1137" t="s">
        <v>56</v>
      </c>
      <c r="F1137" t="s">
        <v>260</v>
      </c>
      <c r="G1137" s="1" t="s">
        <v>14</v>
      </c>
      <c r="H1137">
        <v>1</v>
      </c>
      <c r="I1137">
        <v>59</v>
      </c>
      <c r="J1137" s="2">
        <v>0.65555555555555556</v>
      </c>
      <c r="K1137" t="s">
        <v>40</v>
      </c>
      <c r="L1137" t="s">
        <v>105</v>
      </c>
    </row>
    <row r="1138" spans="1:12" x14ac:dyDescent="0.3">
      <c r="A1138">
        <v>94077</v>
      </c>
      <c r="B1138" t="s">
        <v>494</v>
      </c>
      <c r="C1138" t="s">
        <v>43</v>
      </c>
      <c r="D1138" t="s">
        <v>259</v>
      </c>
      <c r="E1138" t="s">
        <v>56</v>
      </c>
      <c r="F1138" t="s">
        <v>260</v>
      </c>
      <c r="G1138" s="1" t="s">
        <v>14</v>
      </c>
      <c r="H1138">
        <v>198</v>
      </c>
      <c r="I1138">
        <v>16480</v>
      </c>
      <c r="J1138" s="2">
        <v>183.11111111111111</v>
      </c>
      <c r="K1138" t="s">
        <v>43</v>
      </c>
      <c r="L1138" t="s">
        <v>105</v>
      </c>
    </row>
    <row r="1139" spans="1:12" x14ac:dyDescent="0.3">
      <c r="A1139">
        <v>94078</v>
      </c>
      <c r="B1139" t="s">
        <v>494</v>
      </c>
      <c r="C1139" t="s">
        <v>43</v>
      </c>
      <c r="D1139" t="s">
        <v>259</v>
      </c>
      <c r="E1139" t="s">
        <v>56</v>
      </c>
      <c r="F1139" t="s">
        <v>260</v>
      </c>
      <c r="G1139" s="1" t="s">
        <v>14</v>
      </c>
      <c r="H1139">
        <v>1</v>
      </c>
      <c r="I1139">
        <v>90</v>
      </c>
      <c r="J1139" s="2">
        <v>1</v>
      </c>
      <c r="K1139" t="s">
        <v>69</v>
      </c>
      <c r="L1139" t="s">
        <v>105</v>
      </c>
    </row>
    <row r="1140" spans="1:12" x14ac:dyDescent="0.3">
      <c r="A1140">
        <v>94079</v>
      </c>
      <c r="B1140" t="s">
        <v>494</v>
      </c>
      <c r="C1140" t="s">
        <v>43</v>
      </c>
      <c r="D1140" t="s">
        <v>259</v>
      </c>
      <c r="E1140" t="s">
        <v>56</v>
      </c>
      <c r="F1140" t="s">
        <v>260</v>
      </c>
      <c r="G1140" s="1" t="s">
        <v>14</v>
      </c>
      <c r="H1140">
        <v>2</v>
      </c>
      <c r="I1140">
        <v>180</v>
      </c>
      <c r="J1140" s="2">
        <v>2</v>
      </c>
      <c r="K1140" t="s">
        <v>82</v>
      </c>
      <c r="L1140" t="s">
        <v>105</v>
      </c>
    </row>
    <row r="1141" spans="1:12" x14ac:dyDescent="0.3">
      <c r="A1141">
        <v>94080</v>
      </c>
      <c r="B1141" t="s">
        <v>494</v>
      </c>
      <c r="C1141" t="s">
        <v>43</v>
      </c>
      <c r="D1141" t="s">
        <v>259</v>
      </c>
      <c r="E1141" t="s">
        <v>56</v>
      </c>
      <c r="F1141" t="s">
        <v>260</v>
      </c>
      <c r="G1141" s="1" t="s">
        <v>15</v>
      </c>
      <c r="H1141">
        <v>146</v>
      </c>
      <c r="I1141">
        <v>12749</v>
      </c>
      <c r="J1141" s="2">
        <v>141.65555555555557</v>
      </c>
      <c r="K1141" t="s">
        <v>43</v>
      </c>
      <c r="L1141" t="s">
        <v>105</v>
      </c>
    </row>
    <row r="1142" spans="1:12" x14ac:dyDescent="0.3">
      <c r="A1142">
        <v>94081</v>
      </c>
      <c r="B1142" t="s">
        <v>494</v>
      </c>
      <c r="C1142" t="s">
        <v>43</v>
      </c>
      <c r="D1142" t="s">
        <v>259</v>
      </c>
      <c r="E1142" t="s">
        <v>56</v>
      </c>
      <c r="F1142" t="s">
        <v>260</v>
      </c>
      <c r="G1142" s="1" t="s">
        <v>16</v>
      </c>
      <c r="H1142">
        <v>365</v>
      </c>
      <c r="I1142">
        <v>32286</v>
      </c>
      <c r="J1142" s="2">
        <v>358.73333333333335</v>
      </c>
      <c r="K1142" t="s">
        <v>43</v>
      </c>
      <c r="L1142" t="s">
        <v>105</v>
      </c>
    </row>
    <row r="1143" spans="1:12" x14ac:dyDescent="0.3">
      <c r="A1143">
        <v>94082</v>
      </c>
      <c r="B1143" t="s">
        <v>494</v>
      </c>
      <c r="C1143" t="s">
        <v>43</v>
      </c>
      <c r="D1143" t="s">
        <v>261</v>
      </c>
      <c r="E1143" t="s">
        <v>56</v>
      </c>
      <c r="F1143" t="s">
        <v>262</v>
      </c>
      <c r="G1143" s="1" t="s">
        <v>17</v>
      </c>
      <c r="H1143">
        <v>905</v>
      </c>
      <c r="I1143">
        <v>79950</v>
      </c>
      <c r="J1143" s="2">
        <v>888.33333333333337</v>
      </c>
      <c r="K1143" t="s">
        <v>43</v>
      </c>
      <c r="L1143" t="s">
        <v>105</v>
      </c>
    </row>
    <row r="1144" spans="1:12" x14ac:dyDescent="0.3">
      <c r="A1144">
        <v>94083</v>
      </c>
      <c r="B1144" t="s">
        <v>494</v>
      </c>
      <c r="C1144" t="s">
        <v>43</v>
      </c>
      <c r="D1144" t="s">
        <v>261</v>
      </c>
      <c r="E1144" t="s">
        <v>56</v>
      </c>
      <c r="F1144" t="s">
        <v>262</v>
      </c>
      <c r="G1144" s="1" t="s">
        <v>17</v>
      </c>
      <c r="H1144">
        <v>1</v>
      </c>
      <c r="I1144">
        <v>90</v>
      </c>
      <c r="J1144" s="2">
        <v>1</v>
      </c>
      <c r="K1144" t="s">
        <v>82</v>
      </c>
      <c r="L1144" t="s">
        <v>105</v>
      </c>
    </row>
    <row r="1145" spans="1:12" x14ac:dyDescent="0.3">
      <c r="A1145">
        <v>94084</v>
      </c>
      <c r="B1145" t="s">
        <v>494</v>
      </c>
      <c r="C1145" t="s">
        <v>43</v>
      </c>
      <c r="D1145" t="s">
        <v>261</v>
      </c>
      <c r="E1145" t="s">
        <v>56</v>
      </c>
      <c r="F1145" t="s">
        <v>262</v>
      </c>
      <c r="G1145" s="1" t="s">
        <v>12</v>
      </c>
      <c r="H1145">
        <v>1600</v>
      </c>
      <c r="I1145">
        <v>143865</v>
      </c>
      <c r="J1145" s="2">
        <v>1598.5</v>
      </c>
      <c r="K1145" t="s">
        <v>43</v>
      </c>
      <c r="L1145" t="s">
        <v>105</v>
      </c>
    </row>
    <row r="1146" spans="1:12" x14ac:dyDescent="0.3">
      <c r="A1146">
        <v>94085</v>
      </c>
      <c r="B1146" t="s">
        <v>494</v>
      </c>
      <c r="C1146" t="s">
        <v>43</v>
      </c>
      <c r="D1146" t="s">
        <v>261</v>
      </c>
      <c r="E1146" t="s">
        <v>56</v>
      </c>
      <c r="F1146" t="s">
        <v>262</v>
      </c>
      <c r="G1146" s="1" t="s">
        <v>13</v>
      </c>
      <c r="H1146">
        <v>758</v>
      </c>
      <c r="I1146">
        <v>68006</v>
      </c>
      <c r="J1146" s="2">
        <v>755.62222222222226</v>
      </c>
      <c r="K1146" t="s">
        <v>43</v>
      </c>
      <c r="L1146" t="s">
        <v>105</v>
      </c>
    </row>
    <row r="1147" spans="1:12" x14ac:dyDescent="0.3">
      <c r="A1147">
        <v>94086</v>
      </c>
      <c r="B1147" t="s">
        <v>494</v>
      </c>
      <c r="C1147" t="s">
        <v>43</v>
      </c>
      <c r="D1147" t="s">
        <v>261</v>
      </c>
      <c r="E1147" t="s">
        <v>56</v>
      </c>
      <c r="F1147" t="s">
        <v>262</v>
      </c>
      <c r="G1147" s="1" t="s">
        <v>14</v>
      </c>
      <c r="H1147">
        <v>3274</v>
      </c>
      <c r="I1147">
        <v>293759</v>
      </c>
      <c r="J1147" s="2">
        <v>3263.9888888888891</v>
      </c>
      <c r="K1147" t="s">
        <v>43</v>
      </c>
      <c r="L1147" t="s">
        <v>105</v>
      </c>
    </row>
    <row r="1148" spans="1:12" x14ac:dyDescent="0.3">
      <c r="A1148">
        <v>94087</v>
      </c>
      <c r="B1148" t="s">
        <v>494</v>
      </c>
      <c r="C1148" t="s">
        <v>43</v>
      </c>
      <c r="D1148" t="s">
        <v>261</v>
      </c>
      <c r="E1148" t="s">
        <v>56</v>
      </c>
      <c r="F1148" t="s">
        <v>262</v>
      </c>
      <c r="G1148" s="1" t="s">
        <v>14</v>
      </c>
      <c r="H1148">
        <v>1</v>
      </c>
      <c r="I1148">
        <v>90</v>
      </c>
      <c r="J1148" s="2">
        <v>1</v>
      </c>
      <c r="K1148" t="s">
        <v>69</v>
      </c>
      <c r="L1148" t="s">
        <v>105</v>
      </c>
    </row>
    <row r="1149" spans="1:12" x14ac:dyDescent="0.3">
      <c r="A1149">
        <v>94088</v>
      </c>
      <c r="B1149" t="s">
        <v>494</v>
      </c>
      <c r="C1149" t="s">
        <v>43</v>
      </c>
      <c r="D1149" t="s">
        <v>261</v>
      </c>
      <c r="E1149" t="s">
        <v>56</v>
      </c>
      <c r="F1149" t="s">
        <v>262</v>
      </c>
      <c r="G1149" s="1" t="s">
        <v>14</v>
      </c>
      <c r="H1149">
        <v>1</v>
      </c>
      <c r="I1149">
        <v>74</v>
      </c>
      <c r="J1149" s="2">
        <v>0.82222222222222219</v>
      </c>
      <c r="K1149" t="s">
        <v>79</v>
      </c>
      <c r="L1149" t="s">
        <v>105</v>
      </c>
    </row>
    <row r="1150" spans="1:12" x14ac:dyDescent="0.3">
      <c r="A1150">
        <v>94089</v>
      </c>
      <c r="B1150" t="s">
        <v>494</v>
      </c>
      <c r="C1150" t="s">
        <v>43</v>
      </c>
      <c r="D1150" t="s">
        <v>261</v>
      </c>
      <c r="E1150" t="s">
        <v>56</v>
      </c>
      <c r="F1150" t="s">
        <v>262</v>
      </c>
      <c r="G1150" s="1" t="s">
        <v>15</v>
      </c>
      <c r="H1150">
        <v>954</v>
      </c>
      <c r="I1150">
        <v>85674</v>
      </c>
      <c r="J1150" s="2">
        <v>951.93333333333328</v>
      </c>
      <c r="K1150" t="s">
        <v>43</v>
      </c>
      <c r="L1150" t="s">
        <v>105</v>
      </c>
    </row>
    <row r="1151" spans="1:12" x14ac:dyDescent="0.3">
      <c r="A1151">
        <v>94090</v>
      </c>
      <c r="B1151" t="s">
        <v>494</v>
      </c>
      <c r="C1151" t="s">
        <v>43</v>
      </c>
      <c r="D1151" t="s">
        <v>261</v>
      </c>
      <c r="E1151" t="s">
        <v>56</v>
      </c>
      <c r="F1151" t="s">
        <v>262</v>
      </c>
      <c r="G1151" s="1" t="s">
        <v>16</v>
      </c>
      <c r="H1151">
        <v>1282</v>
      </c>
      <c r="I1151">
        <v>114912</v>
      </c>
      <c r="J1151" s="2">
        <v>1276.8</v>
      </c>
      <c r="K1151" t="s">
        <v>43</v>
      </c>
      <c r="L1151" t="s">
        <v>105</v>
      </c>
    </row>
    <row r="1152" spans="1:12" x14ac:dyDescent="0.3">
      <c r="A1152">
        <v>94091</v>
      </c>
      <c r="B1152" t="s">
        <v>494</v>
      </c>
      <c r="C1152" t="s">
        <v>43</v>
      </c>
      <c r="D1152" t="s">
        <v>261</v>
      </c>
      <c r="E1152" t="s">
        <v>56</v>
      </c>
      <c r="F1152" t="s">
        <v>262</v>
      </c>
      <c r="G1152" s="1" t="s">
        <v>16</v>
      </c>
      <c r="H1152">
        <v>1</v>
      </c>
      <c r="I1152">
        <v>90</v>
      </c>
      <c r="J1152" s="2">
        <v>1</v>
      </c>
      <c r="K1152" t="s">
        <v>73</v>
      </c>
      <c r="L1152" t="s">
        <v>105</v>
      </c>
    </row>
    <row r="1153" spans="1:12" x14ac:dyDescent="0.3">
      <c r="A1153">
        <v>94092</v>
      </c>
      <c r="B1153" t="s">
        <v>494</v>
      </c>
      <c r="C1153" t="s">
        <v>43</v>
      </c>
      <c r="D1153" t="s">
        <v>263</v>
      </c>
      <c r="E1153" t="s">
        <v>56</v>
      </c>
      <c r="F1153" t="s">
        <v>264</v>
      </c>
      <c r="G1153" s="1" t="s">
        <v>17</v>
      </c>
      <c r="H1153">
        <v>842</v>
      </c>
      <c r="I1153">
        <v>74583</v>
      </c>
      <c r="J1153" s="2">
        <v>828.7</v>
      </c>
      <c r="K1153" t="s">
        <v>43</v>
      </c>
      <c r="L1153" t="s">
        <v>105</v>
      </c>
    </row>
    <row r="1154" spans="1:12" x14ac:dyDescent="0.3">
      <c r="A1154">
        <v>94093</v>
      </c>
      <c r="B1154" t="s">
        <v>494</v>
      </c>
      <c r="C1154" t="s">
        <v>43</v>
      </c>
      <c r="D1154" t="s">
        <v>263</v>
      </c>
      <c r="E1154" t="s">
        <v>56</v>
      </c>
      <c r="F1154" t="s">
        <v>264</v>
      </c>
      <c r="G1154" s="1" t="s">
        <v>12</v>
      </c>
      <c r="H1154">
        <v>1297</v>
      </c>
      <c r="I1154">
        <v>116369</v>
      </c>
      <c r="J1154" s="2">
        <v>1292.9888888888888</v>
      </c>
      <c r="K1154" t="s">
        <v>43</v>
      </c>
      <c r="L1154" t="s">
        <v>105</v>
      </c>
    </row>
    <row r="1155" spans="1:12" x14ac:dyDescent="0.3">
      <c r="A1155">
        <v>94094</v>
      </c>
      <c r="B1155" t="s">
        <v>494</v>
      </c>
      <c r="C1155" t="s">
        <v>43</v>
      </c>
      <c r="D1155" t="s">
        <v>263</v>
      </c>
      <c r="E1155" t="s">
        <v>56</v>
      </c>
      <c r="F1155" t="s">
        <v>264</v>
      </c>
      <c r="G1155" s="1" t="s">
        <v>13</v>
      </c>
      <c r="H1155">
        <v>131</v>
      </c>
      <c r="I1155">
        <v>11474</v>
      </c>
      <c r="J1155" s="2">
        <v>127.48888888888889</v>
      </c>
      <c r="K1155" t="s">
        <v>43</v>
      </c>
      <c r="L1155" t="s">
        <v>105</v>
      </c>
    </row>
    <row r="1156" spans="1:12" x14ac:dyDescent="0.3">
      <c r="A1156">
        <v>94095</v>
      </c>
      <c r="B1156" t="s">
        <v>494</v>
      </c>
      <c r="C1156" t="s">
        <v>43</v>
      </c>
      <c r="D1156" t="s">
        <v>263</v>
      </c>
      <c r="E1156" t="s">
        <v>56</v>
      </c>
      <c r="F1156" t="s">
        <v>264</v>
      </c>
      <c r="G1156" s="1" t="s">
        <v>13</v>
      </c>
      <c r="H1156">
        <v>1</v>
      </c>
      <c r="I1156">
        <v>90</v>
      </c>
      <c r="J1156" s="2">
        <v>1</v>
      </c>
      <c r="K1156" t="s">
        <v>82</v>
      </c>
      <c r="L1156" t="s">
        <v>105</v>
      </c>
    </row>
    <row r="1157" spans="1:12" x14ac:dyDescent="0.3">
      <c r="A1157">
        <v>94096</v>
      </c>
      <c r="B1157" t="s">
        <v>494</v>
      </c>
      <c r="C1157" t="s">
        <v>43</v>
      </c>
      <c r="D1157" t="s">
        <v>263</v>
      </c>
      <c r="E1157" t="s">
        <v>56</v>
      </c>
      <c r="F1157" t="s">
        <v>264</v>
      </c>
      <c r="G1157" s="1" t="s">
        <v>14</v>
      </c>
      <c r="H1157">
        <v>470</v>
      </c>
      <c r="I1157">
        <v>40388</v>
      </c>
      <c r="J1157" s="2">
        <v>448.75555555555553</v>
      </c>
      <c r="K1157" t="s">
        <v>43</v>
      </c>
      <c r="L1157" t="s">
        <v>105</v>
      </c>
    </row>
    <row r="1158" spans="1:12" x14ac:dyDescent="0.3">
      <c r="A1158">
        <v>94097</v>
      </c>
      <c r="B1158" t="s">
        <v>494</v>
      </c>
      <c r="C1158" t="s">
        <v>43</v>
      </c>
      <c r="D1158" t="s">
        <v>263</v>
      </c>
      <c r="E1158" t="s">
        <v>56</v>
      </c>
      <c r="F1158" t="s">
        <v>264</v>
      </c>
      <c r="G1158" s="1" t="s">
        <v>14</v>
      </c>
      <c r="H1158">
        <v>2</v>
      </c>
      <c r="I1158">
        <v>149</v>
      </c>
      <c r="J1158" s="2">
        <v>1.6555555555555554</v>
      </c>
      <c r="K1158" t="s">
        <v>82</v>
      </c>
      <c r="L1158" t="s">
        <v>105</v>
      </c>
    </row>
    <row r="1159" spans="1:12" x14ac:dyDescent="0.3">
      <c r="A1159">
        <v>94098</v>
      </c>
      <c r="B1159" t="s">
        <v>494</v>
      </c>
      <c r="C1159" t="s">
        <v>43</v>
      </c>
      <c r="D1159" t="s">
        <v>263</v>
      </c>
      <c r="E1159" t="s">
        <v>56</v>
      </c>
      <c r="F1159" t="s">
        <v>264</v>
      </c>
      <c r="G1159" s="1" t="s">
        <v>15</v>
      </c>
      <c r="H1159">
        <v>389</v>
      </c>
      <c r="I1159">
        <v>34143</v>
      </c>
      <c r="J1159" s="2">
        <v>379.36666666666667</v>
      </c>
      <c r="K1159" t="s">
        <v>43</v>
      </c>
      <c r="L1159" t="s">
        <v>105</v>
      </c>
    </row>
    <row r="1160" spans="1:12" x14ac:dyDescent="0.3">
      <c r="A1160">
        <v>94099</v>
      </c>
      <c r="B1160" t="s">
        <v>494</v>
      </c>
      <c r="C1160" t="s">
        <v>43</v>
      </c>
      <c r="D1160" t="s">
        <v>263</v>
      </c>
      <c r="E1160" t="s">
        <v>56</v>
      </c>
      <c r="F1160" t="s">
        <v>264</v>
      </c>
      <c r="G1160" s="1" t="s">
        <v>16</v>
      </c>
      <c r="H1160">
        <v>995</v>
      </c>
      <c r="I1160">
        <v>88568</v>
      </c>
      <c r="J1160" s="2">
        <v>984.08888888888885</v>
      </c>
      <c r="K1160" t="s">
        <v>43</v>
      </c>
      <c r="L1160" t="s">
        <v>105</v>
      </c>
    </row>
    <row r="1161" spans="1:12" x14ac:dyDescent="0.3">
      <c r="A1161">
        <v>94100</v>
      </c>
      <c r="B1161" t="s">
        <v>494</v>
      </c>
      <c r="C1161" t="s">
        <v>43</v>
      </c>
      <c r="D1161" t="s">
        <v>265</v>
      </c>
      <c r="E1161" t="s">
        <v>56</v>
      </c>
      <c r="F1161" t="s">
        <v>129</v>
      </c>
      <c r="G1161" s="1" t="s">
        <v>17</v>
      </c>
      <c r="H1161">
        <v>1369</v>
      </c>
      <c r="I1161">
        <v>120519</v>
      </c>
      <c r="J1161" s="2">
        <v>1339.1</v>
      </c>
      <c r="K1161" t="s">
        <v>43</v>
      </c>
      <c r="L1161" t="s">
        <v>105</v>
      </c>
    </row>
    <row r="1162" spans="1:12" x14ac:dyDescent="0.3">
      <c r="A1162">
        <v>94101</v>
      </c>
      <c r="B1162" t="s">
        <v>494</v>
      </c>
      <c r="C1162" t="s">
        <v>43</v>
      </c>
      <c r="D1162" t="s">
        <v>265</v>
      </c>
      <c r="E1162" t="s">
        <v>56</v>
      </c>
      <c r="F1162" t="s">
        <v>129</v>
      </c>
      <c r="G1162" s="1" t="s">
        <v>12</v>
      </c>
      <c r="H1162">
        <v>2769</v>
      </c>
      <c r="I1162">
        <v>248664</v>
      </c>
      <c r="J1162" s="2">
        <v>2762.9333333333334</v>
      </c>
      <c r="K1162" t="s">
        <v>43</v>
      </c>
      <c r="L1162" t="s">
        <v>105</v>
      </c>
    </row>
    <row r="1163" spans="1:12" x14ac:dyDescent="0.3">
      <c r="A1163">
        <v>94102</v>
      </c>
      <c r="B1163" t="s">
        <v>494</v>
      </c>
      <c r="C1163" t="s">
        <v>43</v>
      </c>
      <c r="D1163" t="s">
        <v>265</v>
      </c>
      <c r="E1163" t="s">
        <v>56</v>
      </c>
      <c r="F1163" t="s">
        <v>129</v>
      </c>
      <c r="G1163" s="1" t="s">
        <v>13</v>
      </c>
      <c r="H1163">
        <v>1153</v>
      </c>
      <c r="I1163">
        <v>103061</v>
      </c>
      <c r="J1163" s="2">
        <v>1145.1222222222223</v>
      </c>
      <c r="K1163" t="s">
        <v>43</v>
      </c>
      <c r="L1163" t="s">
        <v>105</v>
      </c>
    </row>
    <row r="1164" spans="1:12" x14ac:dyDescent="0.3">
      <c r="A1164">
        <v>94103</v>
      </c>
      <c r="B1164" t="s">
        <v>494</v>
      </c>
      <c r="C1164" t="s">
        <v>43</v>
      </c>
      <c r="D1164" t="s">
        <v>265</v>
      </c>
      <c r="E1164" t="s">
        <v>56</v>
      </c>
      <c r="F1164" t="s">
        <v>129</v>
      </c>
      <c r="G1164" s="1" t="s">
        <v>13</v>
      </c>
      <c r="H1164">
        <v>4</v>
      </c>
      <c r="I1164">
        <v>267</v>
      </c>
      <c r="J1164" s="2">
        <v>2.9666666666666668</v>
      </c>
      <c r="K1164" t="s">
        <v>82</v>
      </c>
      <c r="L1164" t="s">
        <v>105</v>
      </c>
    </row>
    <row r="1165" spans="1:12" x14ac:dyDescent="0.3">
      <c r="A1165">
        <v>94104</v>
      </c>
      <c r="B1165" t="s">
        <v>494</v>
      </c>
      <c r="C1165" t="s">
        <v>43</v>
      </c>
      <c r="D1165" t="s">
        <v>265</v>
      </c>
      <c r="E1165" t="s">
        <v>56</v>
      </c>
      <c r="F1165" t="s">
        <v>129</v>
      </c>
      <c r="G1165" s="1" t="s">
        <v>14</v>
      </c>
      <c r="H1165">
        <v>1</v>
      </c>
      <c r="I1165">
        <v>90</v>
      </c>
      <c r="J1165" s="2">
        <v>1</v>
      </c>
      <c r="K1165" t="s">
        <v>39</v>
      </c>
      <c r="L1165" t="s">
        <v>105</v>
      </c>
    </row>
    <row r="1166" spans="1:12" x14ac:dyDescent="0.3">
      <c r="A1166">
        <v>94105</v>
      </c>
      <c r="B1166" t="s">
        <v>494</v>
      </c>
      <c r="C1166" t="s">
        <v>43</v>
      </c>
      <c r="D1166" t="s">
        <v>265</v>
      </c>
      <c r="E1166" t="s">
        <v>56</v>
      </c>
      <c r="F1166" t="s">
        <v>129</v>
      </c>
      <c r="G1166" s="1" t="s">
        <v>14</v>
      </c>
      <c r="H1166">
        <v>4737</v>
      </c>
      <c r="I1166">
        <v>424590</v>
      </c>
      <c r="J1166" s="2">
        <v>4717.666666666667</v>
      </c>
      <c r="K1166" t="s">
        <v>43</v>
      </c>
      <c r="L1166" t="s">
        <v>105</v>
      </c>
    </row>
    <row r="1167" spans="1:12" x14ac:dyDescent="0.3">
      <c r="A1167">
        <v>94106</v>
      </c>
      <c r="B1167" t="s">
        <v>494</v>
      </c>
      <c r="C1167" t="s">
        <v>43</v>
      </c>
      <c r="D1167" t="s">
        <v>265</v>
      </c>
      <c r="E1167" t="s">
        <v>56</v>
      </c>
      <c r="F1167" t="s">
        <v>129</v>
      </c>
      <c r="G1167" s="1" t="s">
        <v>14</v>
      </c>
      <c r="H1167">
        <v>3</v>
      </c>
      <c r="I1167">
        <v>125</v>
      </c>
      <c r="J1167" s="2">
        <v>1.3888888888888888</v>
      </c>
      <c r="K1167" t="s">
        <v>82</v>
      </c>
      <c r="L1167" t="s">
        <v>105</v>
      </c>
    </row>
    <row r="1168" spans="1:12" x14ac:dyDescent="0.3">
      <c r="A1168">
        <v>94107</v>
      </c>
      <c r="B1168" t="s">
        <v>494</v>
      </c>
      <c r="C1168" t="s">
        <v>43</v>
      </c>
      <c r="D1168" t="s">
        <v>265</v>
      </c>
      <c r="E1168" t="s">
        <v>56</v>
      </c>
      <c r="F1168" t="s">
        <v>129</v>
      </c>
      <c r="G1168" s="1" t="s">
        <v>15</v>
      </c>
      <c r="H1168">
        <v>1195</v>
      </c>
      <c r="I1168">
        <v>107458</v>
      </c>
      <c r="J1168" s="2">
        <v>1193.9777777777779</v>
      </c>
      <c r="K1168" t="s">
        <v>43</v>
      </c>
      <c r="L1168" t="s">
        <v>105</v>
      </c>
    </row>
    <row r="1169" spans="1:12" x14ac:dyDescent="0.3">
      <c r="A1169">
        <v>94108</v>
      </c>
      <c r="B1169" t="s">
        <v>494</v>
      </c>
      <c r="C1169" t="s">
        <v>43</v>
      </c>
      <c r="D1169" t="s">
        <v>265</v>
      </c>
      <c r="E1169" t="s">
        <v>56</v>
      </c>
      <c r="F1169" t="s">
        <v>129</v>
      </c>
      <c r="G1169" s="1" t="s">
        <v>16</v>
      </c>
      <c r="H1169">
        <v>1626</v>
      </c>
      <c r="I1169">
        <v>145521</v>
      </c>
      <c r="J1169" s="2">
        <v>1616.9</v>
      </c>
      <c r="K1169" t="s">
        <v>43</v>
      </c>
      <c r="L1169" t="s">
        <v>105</v>
      </c>
    </row>
    <row r="1170" spans="1:12" x14ac:dyDescent="0.3">
      <c r="A1170">
        <v>94109</v>
      </c>
      <c r="B1170" t="s">
        <v>494</v>
      </c>
      <c r="C1170" t="s">
        <v>43</v>
      </c>
      <c r="D1170" t="s">
        <v>266</v>
      </c>
      <c r="E1170" t="s">
        <v>56</v>
      </c>
      <c r="F1170" t="s">
        <v>125</v>
      </c>
      <c r="G1170" s="1" t="s">
        <v>17</v>
      </c>
      <c r="H1170">
        <v>677</v>
      </c>
      <c r="I1170">
        <v>59792</v>
      </c>
      <c r="J1170" s="2">
        <v>664.35555555555561</v>
      </c>
      <c r="K1170" t="s">
        <v>43</v>
      </c>
      <c r="L1170" t="s">
        <v>105</v>
      </c>
    </row>
    <row r="1171" spans="1:12" x14ac:dyDescent="0.3">
      <c r="A1171">
        <v>94110</v>
      </c>
      <c r="B1171" t="s">
        <v>494</v>
      </c>
      <c r="C1171" t="s">
        <v>43</v>
      </c>
      <c r="D1171" t="s">
        <v>266</v>
      </c>
      <c r="E1171" t="s">
        <v>56</v>
      </c>
      <c r="F1171" t="s">
        <v>125</v>
      </c>
      <c r="G1171" s="1" t="s">
        <v>12</v>
      </c>
      <c r="H1171">
        <v>452</v>
      </c>
      <c r="I1171">
        <v>39856</v>
      </c>
      <c r="J1171" s="2">
        <v>442.84444444444443</v>
      </c>
      <c r="K1171" t="s">
        <v>43</v>
      </c>
      <c r="L1171" t="s">
        <v>105</v>
      </c>
    </row>
    <row r="1172" spans="1:12" x14ac:dyDescent="0.3">
      <c r="A1172">
        <v>94111</v>
      </c>
      <c r="B1172" t="s">
        <v>494</v>
      </c>
      <c r="C1172" t="s">
        <v>43</v>
      </c>
      <c r="D1172" t="s">
        <v>266</v>
      </c>
      <c r="E1172" t="s">
        <v>56</v>
      </c>
      <c r="F1172" t="s">
        <v>125</v>
      </c>
      <c r="G1172" s="1" t="s">
        <v>13</v>
      </c>
      <c r="H1172">
        <v>66</v>
      </c>
      <c r="I1172">
        <v>5547</v>
      </c>
      <c r="J1172" s="2">
        <v>61.633333333333333</v>
      </c>
      <c r="K1172" t="s">
        <v>43</v>
      </c>
      <c r="L1172" t="s">
        <v>105</v>
      </c>
    </row>
    <row r="1173" spans="1:12" x14ac:dyDescent="0.3">
      <c r="A1173">
        <v>94112</v>
      </c>
      <c r="B1173" t="s">
        <v>494</v>
      </c>
      <c r="C1173" t="s">
        <v>43</v>
      </c>
      <c r="D1173" t="s">
        <v>266</v>
      </c>
      <c r="E1173" t="s">
        <v>56</v>
      </c>
      <c r="F1173" t="s">
        <v>125</v>
      </c>
      <c r="G1173" s="1" t="s">
        <v>14</v>
      </c>
      <c r="H1173">
        <v>317</v>
      </c>
      <c r="I1173">
        <v>27236</v>
      </c>
      <c r="J1173" s="2">
        <v>302.62222222222221</v>
      </c>
      <c r="K1173" t="s">
        <v>43</v>
      </c>
      <c r="L1173" t="s">
        <v>105</v>
      </c>
    </row>
    <row r="1174" spans="1:12" x14ac:dyDescent="0.3">
      <c r="A1174">
        <v>94113</v>
      </c>
      <c r="B1174" t="s">
        <v>494</v>
      </c>
      <c r="C1174" t="s">
        <v>43</v>
      </c>
      <c r="D1174" t="s">
        <v>266</v>
      </c>
      <c r="E1174" t="s">
        <v>56</v>
      </c>
      <c r="F1174" t="s">
        <v>125</v>
      </c>
      <c r="G1174" s="1" t="s">
        <v>15</v>
      </c>
      <c r="H1174">
        <v>312</v>
      </c>
      <c r="I1174">
        <v>27276</v>
      </c>
      <c r="J1174" s="2">
        <v>303.06666666666666</v>
      </c>
      <c r="K1174" t="s">
        <v>43</v>
      </c>
      <c r="L1174" t="s">
        <v>105</v>
      </c>
    </row>
    <row r="1175" spans="1:12" x14ac:dyDescent="0.3">
      <c r="A1175">
        <v>94114</v>
      </c>
      <c r="B1175" t="s">
        <v>494</v>
      </c>
      <c r="C1175" t="s">
        <v>43</v>
      </c>
      <c r="D1175" t="s">
        <v>266</v>
      </c>
      <c r="E1175" t="s">
        <v>56</v>
      </c>
      <c r="F1175" t="s">
        <v>125</v>
      </c>
      <c r="G1175" s="1" t="s">
        <v>16</v>
      </c>
      <c r="H1175">
        <v>786</v>
      </c>
      <c r="I1175">
        <v>69383</v>
      </c>
      <c r="J1175" s="2">
        <v>770.92222222222222</v>
      </c>
      <c r="K1175" t="s">
        <v>43</v>
      </c>
      <c r="L1175" t="s">
        <v>105</v>
      </c>
    </row>
    <row r="1176" spans="1:12" x14ac:dyDescent="0.3">
      <c r="A1176">
        <v>94115</v>
      </c>
      <c r="B1176" t="s">
        <v>494</v>
      </c>
      <c r="C1176" t="s">
        <v>43</v>
      </c>
      <c r="D1176" t="s">
        <v>267</v>
      </c>
      <c r="E1176" t="s">
        <v>56</v>
      </c>
      <c r="F1176" t="s">
        <v>268</v>
      </c>
      <c r="G1176" s="1" t="s">
        <v>17</v>
      </c>
      <c r="H1176">
        <v>831</v>
      </c>
      <c r="I1176">
        <v>73247</v>
      </c>
      <c r="J1176" s="2">
        <v>813.85555555555561</v>
      </c>
      <c r="K1176" t="s">
        <v>43</v>
      </c>
      <c r="L1176" t="s">
        <v>105</v>
      </c>
    </row>
    <row r="1177" spans="1:12" x14ac:dyDescent="0.3">
      <c r="A1177">
        <v>94116</v>
      </c>
      <c r="B1177" t="s">
        <v>494</v>
      </c>
      <c r="C1177" t="s">
        <v>43</v>
      </c>
      <c r="D1177" t="s">
        <v>267</v>
      </c>
      <c r="E1177" t="s">
        <v>56</v>
      </c>
      <c r="F1177" t="s">
        <v>268</v>
      </c>
      <c r="G1177" s="1" t="s">
        <v>12</v>
      </c>
      <c r="H1177">
        <v>1104</v>
      </c>
      <c r="I1177">
        <v>98646</v>
      </c>
      <c r="J1177" s="2">
        <v>1096.0666666666666</v>
      </c>
      <c r="K1177" t="s">
        <v>43</v>
      </c>
      <c r="L1177" t="s">
        <v>105</v>
      </c>
    </row>
    <row r="1178" spans="1:12" x14ac:dyDescent="0.3">
      <c r="A1178">
        <v>94117</v>
      </c>
      <c r="B1178" t="s">
        <v>494</v>
      </c>
      <c r="C1178" t="s">
        <v>43</v>
      </c>
      <c r="D1178" t="s">
        <v>267</v>
      </c>
      <c r="E1178" t="s">
        <v>56</v>
      </c>
      <c r="F1178" t="s">
        <v>268</v>
      </c>
      <c r="G1178" s="1" t="s">
        <v>13</v>
      </c>
      <c r="H1178">
        <v>247</v>
      </c>
      <c r="I1178">
        <v>18562</v>
      </c>
      <c r="J1178" s="2">
        <v>206.24444444444444</v>
      </c>
      <c r="K1178" t="s">
        <v>43</v>
      </c>
      <c r="L1178" t="s">
        <v>105</v>
      </c>
    </row>
    <row r="1179" spans="1:12" x14ac:dyDescent="0.3">
      <c r="A1179">
        <v>94118</v>
      </c>
      <c r="B1179" t="s">
        <v>494</v>
      </c>
      <c r="C1179" t="s">
        <v>43</v>
      </c>
      <c r="D1179" t="s">
        <v>267</v>
      </c>
      <c r="E1179" t="s">
        <v>56</v>
      </c>
      <c r="F1179" t="s">
        <v>268</v>
      </c>
      <c r="G1179" s="1" t="s">
        <v>14</v>
      </c>
      <c r="H1179">
        <v>1211</v>
      </c>
      <c r="I1179">
        <v>90052</v>
      </c>
      <c r="J1179" s="2">
        <v>1000.5777777777778</v>
      </c>
      <c r="K1179" t="s">
        <v>43</v>
      </c>
      <c r="L1179" t="s">
        <v>105</v>
      </c>
    </row>
    <row r="1180" spans="1:12" x14ac:dyDescent="0.3">
      <c r="A1180">
        <v>94119</v>
      </c>
      <c r="B1180" t="s">
        <v>494</v>
      </c>
      <c r="C1180" t="s">
        <v>43</v>
      </c>
      <c r="D1180" t="s">
        <v>267</v>
      </c>
      <c r="E1180" t="s">
        <v>56</v>
      </c>
      <c r="F1180" t="s">
        <v>268</v>
      </c>
      <c r="G1180" s="1" t="s">
        <v>14</v>
      </c>
      <c r="H1180">
        <v>1</v>
      </c>
      <c r="I1180">
        <v>90</v>
      </c>
      <c r="J1180" s="2">
        <v>1</v>
      </c>
      <c r="K1180" t="s">
        <v>82</v>
      </c>
      <c r="L1180" t="s">
        <v>105</v>
      </c>
    </row>
    <row r="1181" spans="1:12" x14ac:dyDescent="0.3">
      <c r="A1181">
        <v>94120</v>
      </c>
      <c r="B1181" t="s">
        <v>494</v>
      </c>
      <c r="C1181" t="s">
        <v>43</v>
      </c>
      <c r="D1181" t="s">
        <v>267</v>
      </c>
      <c r="E1181" t="s">
        <v>56</v>
      </c>
      <c r="F1181" t="s">
        <v>268</v>
      </c>
      <c r="G1181" s="1" t="s">
        <v>15</v>
      </c>
      <c r="H1181">
        <v>603</v>
      </c>
      <c r="I1181">
        <v>46803</v>
      </c>
      <c r="J1181" s="2">
        <v>520.0333333333333</v>
      </c>
      <c r="K1181" t="s">
        <v>43</v>
      </c>
      <c r="L1181" t="s">
        <v>105</v>
      </c>
    </row>
    <row r="1182" spans="1:12" x14ac:dyDescent="0.3">
      <c r="A1182">
        <v>94121</v>
      </c>
      <c r="B1182" t="s">
        <v>494</v>
      </c>
      <c r="C1182" t="s">
        <v>43</v>
      </c>
      <c r="D1182" t="s">
        <v>267</v>
      </c>
      <c r="E1182" t="s">
        <v>56</v>
      </c>
      <c r="F1182" t="s">
        <v>268</v>
      </c>
      <c r="G1182" s="1" t="s">
        <v>15</v>
      </c>
      <c r="H1182">
        <v>1</v>
      </c>
      <c r="I1182">
        <v>83</v>
      </c>
      <c r="J1182" s="2">
        <v>0.92222222222222228</v>
      </c>
      <c r="K1182" t="s">
        <v>82</v>
      </c>
      <c r="L1182" t="s">
        <v>105</v>
      </c>
    </row>
    <row r="1183" spans="1:12" x14ac:dyDescent="0.3">
      <c r="A1183">
        <v>94122</v>
      </c>
      <c r="B1183" t="s">
        <v>494</v>
      </c>
      <c r="C1183" t="s">
        <v>43</v>
      </c>
      <c r="D1183" t="s">
        <v>267</v>
      </c>
      <c r="E1183" t="s">
        <v>56</v>
      </c>
      <c r="F1183" t="s">
        <v>268</v>
      </c>
      <c r="G1183" s="1" t="s">
        <v>16</v>
      </c>
      <c r="H1183">
        <v>1167</v>
      </c>
      <c r="I1183">
        <v>98113</v>
      </c>
      <c r="J1183" s="2">
        <v>1090.1444444444444</v>
      </c>
      <c r="K1183" t="s">
        <v>43</v>
      </c>
      <c r="L1183" t="s">
        <v>105</v>
      </c>
    </row>
    <row r="1184" spans="1:12" x14ac:dyDescent="0.3">
      <c r="A1184">
        <v>94123</v>
      </c>
      <c r="B1184" t="s">
        <v>494</v>
      </c>
      <c r="C1184" t="s">
        <v>43</v>
      </c>
      <c r="D1184" t="s">
        <v>267</v>
      </c>
      <c r="E1184" t="s">
        <v>56</v>
      </c>
      <c r="F1184" t="s">
        <v>268</v>
      </c>
      <c r="G1184" s="1" t="s">
        <v>16</v>
      </c>
      <c r="H1184">
        <v>1</v>
      </c>
      <c r="I1184">
        <v>58</v>
      </c>
      <c r="J1184" s="2">
        <v>0.64444444444444449</v>
      </c>
      <c r="K1184" t="s">
        <v>73</v>
      </c>
      <c r="L1184" t="s">
        <v>105</v>
      </c>
    </row>
    <row r="1185" spans="1:12" x14ac:dyDescent="0.3">
      <c r="A1185">
        <v>94124</v>
      </c>
      <c r="B1185" t="s">
        <v>494</v>
      </c>
      <c r="C1185" t="s">
        <v>43</v>
      </c>
      <c r="D1185" t="s">
        <v>269</v>
      </c>
      <c r="E1185" t="s">
        <v>56</v>
      </c>
      <c r="F1185" t="s">
        <v>270</v>
      </c>
      <c r="G1185" s="1" t="s">
        <v>17</v>
      </c>
      <c r="H1185">
        <v>1122</v>
      </c>
      <c r="I1185">
        <v>99495</v>
      </c>
      <c r="J1185" s="2">
        <v>1105.5</v>
      </c>
      <c r="K1185" t="s">
        <v>43</v>
      </c>
      <c r="L1185" t="s">
        <v>105</v>
      </c>
    </row>
    <row r="1186" spans="1:12" x14ac:dyDescent="0.3">
      <c r="A1186">
        <v>94125</v>
      </c>
      <c r="B1186" t="s">
        <v>494</v>
      </c>
      <c r="C1186" t="s">
        <v>43</v>
      </c>
      <c r="D1186" t="s">
        <v>269</v>
      </c>
      <c r="E1186" t="s">
        <v>56</v>
      </c>
      <c r="F1186" t="s">
        <v>270</v>
      </c>
      <c r="G1186" s="1" t="s">
        <v>12</v>
      </c>
      <c r="H1186">
        <v>2186</v>
      </c>
      <c r="I1186">
        <v>196510</v>
      </c>
      <c r="J1186" s="2">
        <v>2183.4444444444443</v>
      </c>
      <c r="K1186" t="s">
        <v>43</v>
      </c>
      <c r="L1186" t="s">
        <v>105</v>
      </c>
    </row>
    <row r="1187" spans="1:12" x14ac:dyDescent="0.3">
      <c r="A1187">
        <v>94126</v>
      </c>
      <c r="B1187" t="s">
        <v>494</v>
      </c>
      <c r="C1187" t="s">
        <v>43</v>
      </c>
      <c r="D1187" t="s">
        <v>269</v>
      </c>
      <c r="E1187" t="s">
        <v>56</v>
      </c>
      <c r="F1187" t="s">
        <v>270</v>
      </c>
      <c r="G1187" s="1" t="s">
        <v>13</v>
      </c>
      <c r="H1187">
        <v>803</v>
      </c>
      <c r="I1187">
        <v>71740</v>
      </c>
      <c r="J1187" s="2">
        <v>797.11111111111109</v>
      </c>
      <c r="K1187" t="s">
        <v>43</v>
      </c>
      <c r="L1187" t="s">
        <v>105</v>
      </c>
    </row>
    <row r="1188" spans="1:12" x14ac:dyDescent="0.3">
      <c r="A1188">
        <v>94127</v>
      </c>
      <c r="B1188" t="s">
        <v>494</v>
      </c>
      <c r="C1188" t="s">
        <v>43</v>
      </c>
      <c r="D1188" t="s">
        <v>269</v>
      </c>
      <c r="E1188" t="s">
        <v>56</v>
      </c>
      <c r="F1188" t="s">
        <v>270</v>
      </c>
      <c r="G1188" s="1" t="s">
        <v>14</v>
      </c>
      <c r="H1188">
        <v>3603</v>
      </c>
      <c r="I1188">
        <v>323333</v>
      </c>
      <c r="J1188" s="2">
        <v>3592.588888888889</v>
      </c>
      <c r="K1188" t="s">
        <v>43</v>
      </c>
      <c r="L1188" t="s">
        <v>105</v>
      </c>
    </row>
    <row r="1189" spans="1:12" x14ac:dyDescent="0.3">
      <c r="A1189">
        <v>94128</v>
      </c>
      <c r="B1189" t="s">
        <v>494</v>
      </c>
      <c r="C1189" t="s">
        <v>43</v>
      </c>
      <c r="D1189" t="s">
        <v>269</v>
      </c>
      <c r="E1189" t="s">
        <v>56</v>
      </c>
      <c r="F1189" t="s">
        <v>270</v>
      </c>
      <c r="G1189" s="1" t="s">
        <v>14</v>
      </c>
      <c r="H1189">
        <v>2</v>
      </c>
      <c r="I1189">
        <v>180</v>
      </c>
      <c r="J1189" s="2">
        <v>2</v>
      </c>
      <c r="K1189" t="s">
        <v>82</v>
      </c>
      <c r="L1189" t="s">
        <v>105</v>
      </c>
    </row>
    <row r="1190" spans="1:12" x14ac:dyDescent="0.3">
      <c r="A1190">
        <v>94129</v>
      </c>
      <c r="B1190" t="s">
        <v>494</v>
      </c>
      <c r="C1190" t="s">
        <v>43</v>
      </c>
      <c r="D1190" t="s">
        <v>269</v>
      </c>
      <c r="E1190" t="s">
        <v>56</v>
      </c>
      <c r="F1190" t="s">
        <v>270</v>
      </c>
      <c r="G1190" s="1" t="s">
        <v>15</v>
      </c>
      <c r="H1190">
        <v>993</v>
      </c>
      <c r="I1190">
        <v>89211</v>
      </c>
      <c r="J1190" s="2">
        <v>991.23333333333335</v>
      </c>
      <c r="K1190" t="s">
        <v>43</v>
      </c>
      <c r="L1190" t="s">
        <v>105</v>
      </c>
    </row>
    <row r="1191" spans="1:12" x14ac:dyDescent="0.3">
      <c r="A1191">
        <v>94130</v>
      </c>
      <c r="B1191" t="s">
        <v>494</v>
      </c>
      <c r="C1191" t="s">
        <v>43</v>
      </c>
      <c r="D1191" t="s">
        <v>269</v>
      </c>
      <c r="E1191" t="s">
        <v>56</v>
      </c>
      <c r="F1191" t="s">
        <v>270</v>
      </c>
      <c r="G1191" s="1" t="s">
        <v>16</v>
      </c>
      <c r="H1191">
        <v>1052</v>
      </c>
      <c r="I1191">
        <v>94075</v>
      </c>
      <c r="J1191" s="2">
        <v>1045.2777777777778</v>
      </c>
      <c r="K1191" t="s">
        <v>43</v>
      </c>
      <c r="L1191" t="s">
        <v>105</v>
      </c>
    </row>
    <row r="1192" spans="1:12" x14ac:dyDescent="0.3">
      <c r="A1192">
        <v>94131</v>
      </c>
      <c r="B1192" t="s">
        <v>494</v>
      </c>
      <c r="C1192" t="s">
        <v>43</v>
      </c>
      <c r="D1192" t="s">
        <v>271</v>
      </c>
      <c r="E1192" t="s">
        <v>56</v>
      </c>
      <c r="F1192" t="s">
        <v>272</v>
      </c>
      <c r="G1192" s="1" t="s">
        <v>17</v>
      </c>
      <c r="H1192">
        <v>776</v>
      </c>
      <c r="I1192">
        <v>68510</v>
      </c>
      <c r="J1192" s="2">
        <v>761.22222222222217</v>
      </c>
      <c r="K1192" t="s">
        <v>43</v>
      </c>
      <c r="L1192" t="s">
        <v>105</v>
      </c>
    </row>
    <row r="1193" spans="1:12" x14ac:dyDescent="0.3">
      <c r="A1193">
        <v>94132</v>
      </c>
      <c r="B1193" t="s">
        <v>494</v>
      </c>
      <c r="C1193" t="s">
        <v>43</v>
      </c>
      <c r="D1193" t="s">
        <v>271</v>
      </c>
      <c r="E1193" t="s">
        <v>56</v>
      </c>
      <c r="F1193" t="s">
        <v>272</v>
      </c>
      <c r="G1193" s="1" t="s">
        <v>12</v>
      </c>
      <c r="H1193">
        <v>1127</v>
      </c>
      <c r="I1193">
        <v>100727</v>
      </c>
      <c r="J1193" s="2">
        <v>1119.1888888888889</v>
      </c>
      <c r="K1193" t="s">
        <v>43</v>
      </c>
      <c r="L1193" t="s">
        <v>105</v>
      </c>
    </row>
    <row r="1194" spans="1:12" x14ac:dyDescent="0.3">
      <c r="A1194">
        <v>94133</v>
      </c>
      <c r="B1194" t="s">
        <v>494</v>
      </c>
      <c r="C1194" t="s">
        <v>43</v>
      </c>
      <c r="D1194" t="s">
        <v>271</v>
      </c>
      <c r="E1194" t="s">
        <v>56</v>
      </c>
      <c r="F1194" t="s">
        <v>272</v>
      </c>
      <c r="G1194" s="1" t="s">
        <v>13</v>
      </c>
      <c r="H1194">
        <v>73</v>
      </c>
      <c r="I1194">
        <v>6235</v>
      </c>
      <c r="J1194" s="2">
        <v>69.277777777777771</v>
      </c>
      <c r="K1194" t="s">
        <v>43</v>
      </c>
      <c r="L1194" t="s">
        <v>105</v>
      </c>
    </row>
    <row r="1195" spans="1:12" x14ac:dyDescent="0.3">
      <c r="A1195">
        <v>94134</v>
      </c>
      <c r="B1195" t="s">
        <v>494</v>
      </c>
      <c r="C1195" t="s">
        <v>43</v>
      </c>
      <c r="D1195" t="s">
        <v>271</v>
      </c>
      <c r="E1195" t="s">
        <v>56</v>
      </c>
      <c r="F1195" t="s">
        <v>272</v>
      </c>
      <c r="G1195" s="1" t="s">
        <v>14</v>
      </c>
      <c r="H1195">
        <v>198</v>
      </c>
      <c r="I1195">
        <v>17236</v>
      </c>
      <c r="J1195" s="2">
        <v>191.51111111111112</v>
      </c>
      <c r="K1195" t="s">
        <v>43</v>
      </c>
      <c r="L1195" t="s">
        <v>105</v>
      </c>
    </row>
    <row r="1196" spans="1:12" x14ac:dyDescent="0.3">
      <c r="A1196">
        <v>94135</v>
      </c>
      <c r="B1196" t="s">
        <v>494</v>
      </c>
      <c r="C1196" t="s">
        <v>43</v>
      </c>
      <c r="D1196" t="s">
        <v>271</v>
      </c>
      <c r="E1196" t="s">
        <v>56</v>
      </c>
      <c r="F1196" t="s">
        <v>272</v>
      </c>
      <c r="G1196" s="1" t="s">
        <v>15</v>
      </c>
      <c r="H1196">
        <v>208</v>
      </c>
      <c r="I1196">
        <v>18275</v>
      </c>
      <c r="J1196" s="2">
        <v>203.05555555555554</v>
      </c>
      <c r="K1196" t="s">
        <v>43</v>
      </c>
      <c r="L1196" t="s">
        <v>105</v>
      </c>
    </row>
    <row r="1197" spans="1:12" x14ac:dyDescent="0.3">
      <c r="A1197">
        <v>94136</v>
      </c>
      <c r="B1197" t="s">
        <v>494</v>
      </c>
      <c r="C1197" t="s">
        <v>43</v>
      </c>
      <c r="D1197" t="s">
        <v>271</v>
      </c>
      <c r="E1197" t="s">
        <v>56</v>
      </c>
      <c r="F1197" t="s">
        <v>272</v>
      </c>
      <c r="G1197" s="1" t="s">
        <v>16</v>
      </c>
      <c r="H1197">
        <v>571</v>
      </c>
      <c r="I1197">
        <v>50169</v>
      </c>
      <c r="J1197" s="2">
        <v>557.43333333333328</v>
      </c>
      <c r="K1197" t="s">
        <v>43</v>
      </c>
      <c r="L1197" t="s">
        <v>105</v>
      </c>
    </row>
    <row r="1198" spans="1:12" x14ac:dyDescent="0.3">
      <c r="A1198">
        <v>94137</v>
      </c>
      <c r="B1198" t="s">
        <v>494</v>
      </c>
      <c r="C1198" t="s">
        <v>43</v>
      </c>
      <c r="D1198" t="s">
        <v>273</v>
      </c>
      <c r="E1198" t="s">
        <v>56</v>
      </c>
      <c r="F1198" t="s">
        <v>274</v>
      </c>
      <c r="G1198" s="1" t="s">
        <v>17</v>
      </c>
      <c r="H1198">
        <v>627</v>
      </c>
      <c r="I1198">
        <v>55476</v>
      </c>
      <c r="J1198" s="2">
        <v>616.4</v>
      </c>
      <c r="K1198" t="s">
        <v>43</v>
      </c>
      <c r="L1198" t="s">
        <v>105</v>
      </c>
    </row>
    <row r="1199" spans="1:12" x14ac:dyDescent="0.3">
      <c r="A1199">
        <v>94138</v>
      </c>
      <c r="B1199" t="s">
        <v>494</v>
      </c>
      <c r="C1199" t="s">
        <v>43</v>
      </c>
      <c r="D1199" t="s">
        <v>273</v>
      </c>
      <c r="E1199" t="s">
        <v>56</v>
      </c>
      <c r="F1199" t="s">
        <v>274</v>
      </c>
      <c r="G1199" s="1" t="s">
        <v>12</v>
      </c>
      <c r="H1199">
        <v>169</v>
      </c>
      <c r="I1199">
        <v>15047</v>
      </c>
      <c r="J1199" s="2">
        <v>167.1888888888889</v>
      </c>
      <c r="K1199" t="s">
        <v>43</v>
      </c>
      <c r="L1199" t="s">
        <v>105</v>
      </c>
    </row>
    <row r="1200" spans="1:12" x14ac:dyDescent="0.3">
      <c r="A1200">
        <v>94139</v>
      </c>
      <c r="B1200" t="s">
        <v>494</v>
      </c>
      <c r="C1200" t="s">
        <v>43</v>
      </c>
      <c r="D1200" t="s">
        <v>273</v>
      </c>
      <c r="E1200" t="s">
        <v>56</v>
      </c>
      <c r="F1200" t="s">
        <v>274</v>
      </c>
      <c r="G1200" s="1" t="s">
        <v>13</v>
      </c>
      <c r="H1200">
        <v>20</v>
      </c>
      <c r="I1200">
        <v>1728</v>
      </c>
      <c r="J1200" s="2">
        <v>19.2</v>
      </c>
      <c r="K1200" t="s">
        <v>43</v>
      </c>
      <c r="L1200" t="s">
        <v>105</v>
      </c>
    </row>
    <row r="1201" spans="1:12" x14ac:dyDescent="0.3">
      <c r="A1201">
        <v>94140</v>
      </c>
      <c r="B1201" t="s">
        <v>494</v>
      </c>
      <c r="C1201" t="s">
        <v>43</v>
      </c>
      <c r="D1201" t="s">
        <v>273</v>
      </c>
      <c r="E1201" t="s">
        <v>56</v>
      </c>
      <c r="F1201" t="s">
        <v>274</v>
      </c>
      <c r="G1201" s="1" t="s">
        <v>14</v>
      </c>
      <c r="H1201">
        <v>146</v>
      </c>
      <c r="I1201">
        <v>12907</v>
      </c>
      <c r="J1201" s="2">
        <v>143.4111111111111</v>
      </c>
      <c r="K1201" t="s">
        <v>43</v>
      </c>
      <c r="L1201" t="s">
        <v>105</v>
      </c>
    </row>
    <row r="1202" spans="1:12" x14ac:dyDescent="0.3">
      <c r="A1202">
        <v>94141</v>
      </c>
      <c r="B1202" t="s">
        <v>494</v>
      </c>
      <c r="C1202" t="s">
        <v>43</v>
      </c>
      <c r="D1202" t="s">
        <v>273</v>
      </c>
      <c r="E1202" t="s">
        <v>56</v>
      </c>
      <c r="F1202" t="s">
        <v>274</v>
      </c>
      <c r="G1202" s="1" t="s">
        <v>15</v>
      </c>
      <c r="H1202">
        <v>115</v>
      </c>
      <c r="I1202">
        <v>10260</v>
      </c>
      <c r="J1202" s="2">
        <v>114</v>
      </c>
      <c r="K1202" t="s">
        <v>43</v>
      </c>
      <c r="L1202" t="s">
        <v>105</v>
      </c>
    </row>
    <row r="1203" spans="1:12" x14ac:dyDescent="0.3">
      <c r="A1203">
        <v>94142</v>
      </c>
      <c r="B1203" t="s">
        <v>494</v>
      </c>
      <c r="C1203" t="s">
        <v>43</v>
      </c>
      <c r="D1203" t="s">
        <v>273</v>
      </c>
      <c r="E1203" t="s">
        <v>56</v>
      </c>
      <c r="F1203" t="s">
        <v>274</v>
      </c>
      <c r="G1203" s="1" t="s">
        <v>16</v>
      </c>
      <c r="H1203">
        <v>497</v>
      </c>
      <c r="I1203">
        <v>44231</v>
      </c>
      <c r="J1203" s="2">
        <v>491.45555555555558</v>
      </c>
      <c r="K1203" t="s">
        <v>43</v>
      </c>
      <c r="L1203" t="s">
        <v>105</v>
      </c>
    </row>
    <row r="1204" spans="1:12" x14ac:dyDescent="0.3">
      <c r="A1204">
        <v>94143</v>
      </c>
      <c r="B1204" t="s">
        <v>494</v>
      </c>
      <c r="C1204" t="s">
        <v>43</v>
      </c>
      <c r="D1204" t="s">
        <v>275</v>
      </c>
      <c r="E1204" t="s">
        <v>56</v>
      </c>
      <c r="F1204" t="s">
        <v>128</v>
      </c>
      <c r="G1204" s="1" t="s">
        <v>17</v>
      </c>
      <c r="H1204">
        <v>1531</v>
      </c>
      <c r="I1204">
        <v>136271</v>
      </c>
      <c r="J1204" s="2">
        <v>1514.1222222222223</v>
      </c>
      <c r="K1204" t="s">
        <v>43</v>
      </c>
      <c r="L1204" t="s">
        <v>105</v>
      </c>
    </row>
    <row r="1205" spans="1:12" x14ac:dyDescent="0.3">
      <c r="A1205">
        <v>94144</v>
      </c>
      <c r="B1205" t="s">
        <v>494</v>
      </c>
      <c r="C1205" t="s">
        <v>43</v>
      </c>
      <c r="D1205" t="s">
        <v>275</v>
      </c>
      <c r="E1205" t="s">
        <v>56</v>
      </c>
      <c r="F1205" t="s">
        <v>128</v>
      </c>
      <c r="G1205" s="1" t="s">
        <v>12</v>
      </c>
      <c r="H1205">
        <v>2732</v>
      </c>
      <c r="I1205">
        <v>241442</v>
      </c>
      <c r="J1205" s="2">
        <v>2682.6888888888889</v>
      </c>
      <c r="K1205" t="s">
        <v>43</v>
      </c>
      <c r="L1205" t="s">
        <v>105</v>
      </c>
    </row>
    <row r="1206" spans="1:12" x14ac:dyDescent="0.3">
      <c r="A1206">
        <v>94145</v>
      </c>
      <c r="B1206" t="s">
        <v>494</v>
      </c>
      <c r="C1206" t="s">
        <v>43</v>
      </c>
      <c r="D1206" t="s">
        <v>275</v>
      </c>
      <c r="E1206" t="s">
        <v>56</v>
      </c>
      <c r="F1206" t="s">
        <v>128</v>
      </c>
      <c r="G1206" s="1" t="s">
        <v>13</v>
      </c>
      <c r="H1206">
        <v>448</v>
      </c>
      <c r="I1206">
        <v>34811</v>
      </c>
      <c r="J1206" s="2">
        <v>386.78888888888889</v>
      </c>
      <c r="K1206" t="s">
        <v>43</v>
      </c>
      <c r="L1206" t="s">
        <v>105</v>
      </c>
    </row>
    <row r="1207" spans="1:12" x14ac:dyDescent="0.3">
      <c r="A1207">
        <v>94146</v>
      </c>
      <c r="B1207" t="s">
        <v>494</v>
      </c>
      <c r="C1207" t="s">
        <v>43</v>
      </c>
      <c r="D1207" t="s">
        <v>275</v>
      </c>
      <c r="E1207" t="s">
        <v>56</v>
      </c>
      <c r="F1207" t="s">
        <v>128</v>
      </c>
      <c r="G1207" s="1" t="s">
        <v>13</v>
      </c>
      <c r="H1207">
        <v>1</v>
      </c>
      <c r="I1207">
        <v>90</v>
      </c>
      <c r="J1207" s="2">
        <v>1</v>
      </c>
      <c r="K1207" t="s">
        <v>82</v>
      </c>
      <c r="L1207" t="s">
        <v>105</v>
      </c>
    </row>
    <row r="1208" spans="1:12" x14ac:dyDescent="0.3">
      <c r="A1208">
        <v>94147</v>
      </c>
      <c r="B1208" t="s">
        <v>494</v>
      </c>
      <c r="C1208" t="s">
        <v>43</v>
      </c>
      <c r="D1208" t="s">
        <v>275</v>
      </c>
      <c r="E1208" t="s">
        <v>56</v>
      </c>
      <c r="F1208" t="s">
        <v>128</v>
      </c>
      <c r="G1208" s="1" t="s">
        <v>14</v>
      </c>
      <c r="H1208">
        <v>2172</v>
      </c>
      <c r="I1208">
        <v>161828</v>
      </c>
      <c r="J1208" s="2">
        <v>1798.088888888889</v>
      </c>
      <c r="K1208" t="s">
        <v>43</v>
      </c>
      <c r="L1208" t="s">
        <v>105</v>
      </c>
    </row>
    <row r="1209" spans="1:12" x14ac:dyDescent="0.3">
      <c r="A1209">
        <v>94148</v>
      </c>
      <c r="B1209" t="s">
        <v>494</v>
      </c>
      <c r="C1209" t="s">
        <v>43</v>
      </c>
      <c r="D1209" t="s">
        <v>275</v>
      </c>
      <c r="E1209" t="s">
        <v>56</v>
      </c>
      <c r="F1209" t="s">
        <v>128</v>
      </c>
      <c r="G1209" s="1" t="s">
        <v>14</v>
      </c>
      <c r="H1209">
        <v>1</v>
      </c>
      <c r="I1209">
        <v>90</v>
      </c>
      <c r="J1209" s="2">
        <v>1</v>
      </c>
      <c r="K1209" t="s">
        <v>80</v>
      </c>
      <c r="L1209" t="s">
        <v>105</v>
      </c>
    </row>
    <row r="1210" spans="1:12" x14ac:dyDescent="0.3">
      <c r="A1210">
        <v>94149</v>
      </c>
      <c r="B1210" t="s">
        <v>494</v>
      </c>
      <c r="C1210" t="s">
        <v>43</v>
      </c>
      <c r="D1210" t="s">
        <v>275</v>
      </c>
      <c r="E1210" t="s">
        <v>56</v>
      </c>
      <c r="F1210" t="s">
        <v>128</v>
      </c>
      <c r="G1210" s="1" t="s">
        <v>14</v>
      </c>
      <c r="H1210">
        <v>4</v>
      </c>
      <c r="I1210">
        <v>360</v>
      </c>
      <c r="J1210" s="2">
        <v>4</v>
      </c>
      <c r="K1210" t="s">
        <v>82</v>
      </c>
      <c r="L1210" t="s">
        <v>105</v>
      </c>
    </row>
    <row r="1211" spans="1:12" x14ac:dyDescent="0.3">
      <c r="A1211">
        <v>94150</v>
      </c>
      <c r="B1211" t="s">
        <v>494</v>
      </c>
      <c r="C1211" t="s">
        <v>43</v>
      </c>
      <c r="D1211" t="s">
        <v>275</v>
      </c>
      <c r="E1211" t="s">
        <v>56</v>
      </c>
      <c r="F1211" t="s">
        <v>128</v>
      </c>
      <c r="G1211" s="1" t="s">
        <v>15</v>
      </c>
      <c r="H1211">
        <v>1052</v>
      </c>
      <c r="I1211">
        <v>83151</v>
      </c>
      <c r="J1211" s="2">
        <v>923.9</v>
      </c>
      <c r="K1211" t="s">
        <v>43</v>
      </c>
      <c r="L1211" t="s">
        <v>105</v>
      </c>
    </row>
    <row r="1212" spans="1:12" x14ac:dyDescent="0.3">
      <c r="A1212">
        <v>94151</v>
      </c>
      <c r="B1212" t="s">
        <v>494</v>
      </c>
      <c r="C1212" t="s">
        <v>43</v>
      </c>
      <c r="D1212" t="s">
        <v>275</v>
      </c>
      <c r="E1212" t="s">
        <v>56</v>
      </c>
      <c r="F1212" t="s">
        <v>128</v>
      </c>
      <c r="G1212" s="1" t="s">
        <v>16</v>
      </c>
      <c r="H1212">
        <v>1911</v>
      </c>
      <c r="I1212">
        <v>164288</v>
      </c>
      <c r="J1212" s="2">
        <v>1825.4222222222222</v>
      </c>
      <c r="K1212" t="s">
        <v>43</v>
      </c>
      <c r="L1212" t="s">
        <v>105</v>
      </c>
    </row>
    <row r="1213" spans="1:12" x14ac:dyDescent="0.3">
      <c r="A1213">
        <v>94152</v>
      </c>
      <c r="B1213" t="s">
        <v>494</v>
      </c>
      <c r="C1213" t="s">
        <v>43</v>
      </c>
      <c r="D1213" t="s">
        <v>276</v>
      </c>
      <c r="E1213" t="s">
        <v>56</v>
      </c>
      <c r="F1213" t="s">
        <v>111</v>
      </c>
      <c r="G1213" s="1" t="s">
        <v>17</v>
      </c>
      <c r="H1213">
        <v>398</v>
      </c>
      <c r="I1213">
        <v>35744</v>
      </c>
      <c r="J1213" s="2">
        <v>397.15555555555557</v>
      </c>
      <c r="K1213" t="s">
        <v>43</v>
      </c>
      <c r="L1213" t="s">
        <v>105</v>
      </c>
    </row>
    <row r="1214" spans="1:12" x14ac:dyDescent="0.3">
      <c r="A1214">
        <v>94153</v>
      </c>
      <c r="B1214" t="s">
        <v>494</v>
      </c>
      <c r="C1214" t="s">
        <v>43</v>
      </c>
      <c r="D1214" t="s">
        <v>276</v>
      </c>
      <c r="E1214" t="s">
        <v>56</v>
      </c>
      <c r="F1214" t="s">
        <v>111</v>
      </c>
      <c r="G1214" s="1" t="s">
        <v>12</v>
      </c>
      <c r="H1214">
        <v>89</v>
      </c>
      <c r="I1214">
        <v>8005</v>
      </c>
      <c r="J1214" s="2">
        <v>88.944444444444443</v>
      </c>
      <c r="K1214" t="s">
        <v>43</v>
      </c>
      <c r="L1214" t="s">
        <v>105</v>
      </c>
    </row>
    <row r="1215" spans="1:12" x14ac:dyDescent="0.3">
      <c r="A1215">
        <v>94154</v>
      </c>
      <c r="B1215" t="s">
        <v>494</v>
      </c>
      <c r="C1215" t="s">
        <v>43</v>
      </c>
      <c r="D1215" t="s">
        <v>276</v>
      </c>
      <c r="E1215" t="s">
        <v>56</v>
      </c>
      <c r="F1215" t="s">
        <v>111</v>
      </c>
      <c r="G1215" s="1" t="s">
        <v>13</v>
      </c>
      <c r="H1215">
        <v>9</v>
      </c>
      <c r="I1215">
        <v>810</v>
      </c>
      <c r="J1215" s="2">
        <v>9</v>
      </c>
      <c r="K1215" t="s">
        <v>43</v>
      </c>
      <c r="L1215" t="s">
        <v>105</v>
      </c>
    </row>
    <row r="1216" spans="1:12" x14ac:dyDescent="0.3">
      <c r="A1216">
        <v>94155</v>
      </c>
      <c r="B1216" t="s">
        <v>494</v>
      </c>
      <c r="C1216" t="s">
        <v>43</v>
      </c>
      <c r="D1216" t="s">
        <v>276</v>
      </c>
      <c r="E1216" t="s">
        <v>56</v>
      </c>
      <c r="F1216" t="s">
        <v>111</v>
      </c>
      <c r="G1216" s="1" t="s">
        <v>14</v>
      </c>
      <c r="H1216">
        <v>126</v>
      </c>
      <c r="I1216">
        <v>11259</v>
      </c>
      <c r="J1216" s="2">
        <v>125.1</v>
      </c>
      <c r="K1216" t="s">
        <v>43</v>
      </c>
      <c r="L1216" t="s">
        <v>105</v>
      </c>
    </row>
    <row r="1217" spans="1:12" x14ac:dyDescent="0.3">
      <c r="A1217">
        <v>94156</v>
      </c>
      <c r="B1217" t="s">
        <v>494</v>
      </c>
      <c r="C1217" t="s">
        <v>43</v>
      </c>
      <c r="D1217" t="s">
        <v>276</v>
      </c>
      <c r="E1217" t="s">
        <v>56</v>
      </c>
      <c r="F1217" t="s">
        <v>111</v>
      </c>
      <c r="G1217" s="1" t="s">
        <v>14</v>
      </c>
      <c r="H1217">
        <v>2</v>
      </c>
      <c r="I1217">
        <v>37</v>
      </c>
      <c r="J1217" s="2">
        <v>0.41111111111111109</v>
      </c>
      <c r="K1217" t="s">
        <v>82</v>
      </c>
      <c r="L1217" t="s">
        <v>105</v>
      </c>
    </row>
    <row r="1218" spans="1:12" x14ac:dyDescent="0.3">
      <c r="A1218">
        <v>94157</v>
      </c>
      <c r="B1218" t="s">
        <v>494</v>
      </c>
      <c r="C1218" t="s">
        <v>43</v>
      </c>
      <c r="D1218" t="s">
        <v>276</v>
      </c>
      <c r="E1218" t="s">
        <v>56</v>
      </c>
      <c r="F1218" t="s">
        <v>111</v>
      </c>
      <c r="G1218" s="1" t="s">
        <v>15</v>
      </c>
      <c r="H1218">
        <v>131</v>
      </c>
      <c r="I1218">
        <v>11728</v>
      </c>
      <c r="J1218" s="2">
        <v>130.3111111111111</v>
      </c>
      <c r="K1218" t="s">
        <v>43</v>
      </c>
      <c r="L1218" t="s">
        <v>105</v>
      </c>
    </row>
    <row r="1219" spans="1:12" x14ac:dyDescent="0.3">
      <c r="A1219">
        <v>94158</v>
      </c>
      <c r="B1219" t="s">
        <v>494</v>
      </c>
      <c r="C1219" t="s">
        <v>43</v>
      </c>
      <c r="D1219" t="s">
        <v>276</v>
      </c>
      <c r="E1219" t="s">
        <v>56</v>
      </c>
      <c r="F1219" t="s">
        <v>111</v>
      </c>
      <c r="G1219" s="1" t="s">
        <v>16</v>
      </c>
      <c r="H1219">
        <v>435</v>
      </c>
      <c r="I1219">
        <v>38990</v>
      </c>
      <c r="J1219" s="2">
        <v>433.22222222222223</v>
      </c>
      <c r="K1219" t="s">
        <v>43</v>
      </c>
      <c r="L1219" t="s">
        <v>105</v>
      </c>
    </row>
    <row r="1220" spans="1:12" x14ac:dyDescent="0.3">
      <c r="A1220">
        <v>94159</v>
      </c>
      <c r="B1220" t="s">
        <v>494</v>
      </c>
      <c r="C1220" t="s">
        <v>43</v>
      </c>
      <c r="D1220" t="s">
        <v>277</v>
      </c>
      <c r="E1220" t="s">
        <v>56</v>
      </c>
      <c r="F1220" t="s">
        <v>112</v>
      </c>
      <c r="G1220" s="1" t="s">
        <v>17</v>
      </c>
      <c r="H1220">
        <v>1369</v>
      </c>
      <c r="I1220">
        <v>121591</v>
      </c>
      <c r="J1220" s="2">
        <v>1351.0111111111112</v>
      </c>
      <c r="K1220" t="s">
        <v>43</v>
      </c>
      <c r="L1220" t="s">
        <v>105</v>
      </c>
    </row>
    <row r="1221" spans="1:12" x14ac:dyDescent="0.3">
      <c r="A1221">
        <v>94160</v>
      </c>
      <c r="B1221" t="s">
        <v>494</v>
      </c>
      <c r="C1221" t="s">
        <v>43</v>
      </c>
      <c r="D1221" t="s">
        <v>277</v>
      </c>
      <c r="E1221" t="s">
        <v>56</v>
      </c>
      <c r="F1221" t="s">
        <v>112</v>
      </c>
      <c r="G1221" s="1" t="s">
        <v>12</v>
      </c>
      <c r="H1221">
        <v>2946</v>
      </c>
      <c r="I1221">
        <v>264652</v>
      </c>
      <c r="J1221" s="2">
        <v>2940.5777777777776</v>
      </c>
      <c r="K1221" t="s">
        <v>43</v>
      </c>
      <c r="L1221" t="s">
        <v>105</v>
      </c>
    </row>
    <row r="1222" spans="1:12" x14ac:dyDescent="0.3">
      <c r="A1222">
        <v>94161</v>
      </c>
      <c r="B1222" t="s">
        <v>494</v>
      </c>
      <c r="C1222" t="s">
        <v>43</v>
      </c>
      <c r="D1222" t="s">
        <v>277</v>
      </c>
      <c r="E1222" t="s">
        <v>56</v>
      </c>
      <c r="F1222" t="s">
        <v>112</v>
      </c>
      <c r="G1222" s="1" t="s">
        <v>13</v>
      </c>
      <c r="H1222">
        <v>1</v>
      </c>
      <c r="I1222">
        <v>90</v>
      </c>
      <c r="J1222" s="2">
        <v>1</v>
      </c>
      <c r="K1222" t="s">
        <v>11</v>
      </c>
      <c r="L1222" t="s">
        <v>105</v>
      </c>
    </row>
    <row r="1223" spans="1:12" x14ac:dyDescent="0.3">
      <c r="A1223">
        <v>94162</v>
      </c>
      <c r="B1223" t="s">
        <v>494</v>
      </c>
      <c r="C1223" t="s">
        <v>43</v>
      </c>
      <c r="D1223" t="s">
        <v>277</v>
      </c>
      <c r="E1223" t="s">
        <v>56</v>
      </c>
      <c r="F1223" t="s">
        <v>112</v>
      </c>
      <c r="G1223" s="1" t="s">
        <v>13</v>
      </c>
      <c r="H1223">
        <v>1195</v>
      </c>
      <c r="I1223">
        <v>107235</v>
      </c>
      <c r="J1223" s="2">
        <v>1191.5</v>
      </c>
      <c r="K1223" t="s">
        <v>43</v>
      </c>
      <c r="L1223" t="s">
        <v>105</v>
      </c>
    </row>
    <row r="1224" spans="1:12" x14ac:dyDescent="0.3">
      <c r="A1224">
        <v>94163</v>
      </c>
      <c r="B1224" t="s">
        <v>494</v>
      </c>
      <c r="C1224" t="s">
        <v>43</v>
      </c>
      <c r="D1224" t="s">
        <v>277</v>
      </c>
      <c r="E1224" t="s">
        <v>56</v>
      </c>
      <c r="F1224" t="s">
        <v>112</v>
      </c>
      <c r="G1224" s="1" t="s">
        <v>14</v>
      </c>
      <c r="H1224">
        <v>1</v>
      </c>
      <c r="I1224">
        <v>90</v>
      </c>
      <c r="J1224" s="2">
        <v>1</v>
      </c>
      <c r="K1224" t="s">
        <v>40</v>
      </c>
      <c r="L1224" t="s">
        <v>105</v>
      </c>
    </row>
    <row r="1225" spans="1:12" x14ac:dyDescent="0.3">
      <c r="A1225">
        <v>94164</v>
      </c>
      <c r="B1225" t="s">
        <v>494</v>
      </c>
      <c r="C1225" t="s">
        <v>43</v>
      </c>
      <c r="D1225" t="s">
        <v>277</v>
      </c>
      <c r="E1225" t="s">
        <v>56</v>
      </c>
      <c r="F1225" t="s">
        <v>112</v>
      </c>
      <c r="G1225" s="1" t="s">
        <v>14</v>
      </c>
      <c r="H1225">
        <v>4671</v>
      </c>
      <c r="I1225">
        <v>419444</v>
      </c>
      <c r="J1225" s="2">
        <v>4660.4888888888891</v>
      </c>
      <c r="K1225" t="s">
        <v>43</v>
      </c>
      <c r="L1225" t="s">
        <v>105</v>
      </c>
    </row>
    <row r="1226" spans="1:12" x14ac:dyDescent="0.3">
      <c r="A1226">
        <v>94165</v>
      </c>
      <c r="B1226" t="s">
        <v>494</v>
      </c>
      <c r="C1226" t="s">
        <v>43</v>
      </c>
      <c r="D1226" t="s">
        <v>277</v>
      </c>
      <c r="E1226" t="s">
        <v>56</v>
      </c>
      <c r="F1226" t="s">
        <v>112</v>
      </c>
      <c r="G1226" s="1" t="s">
        <v>14</v>
      </c>
      <c r="H1226">
        <v>1</v>
      </c>
      <c r="I1226">
        <v>90</v>
      </c>
      <c r="J1226" s="2">
        <v>1</v>
      </c>
      <c r="K1226" t="s">
        <v>80</v>
      </c>
      <c r="L1226" t="s">
        <v>105</v>
      </c>
    </row>
    <row r="1227" spans="1:12" x14ac:dyDescent="0.3">
      <c r="A1227">
        <v>94166</v>
      </c>
      <c r="B1227" t="s">
        <v>494</v>
      </c>
      <c r="C1227" t="s">
        <v>43</v>
      </c>
      <c r="D1227" t="s">
        <v>277</v>
      </c>
      <c r="E1227" t="s">
        <v>56</v>
      </c>
      <c r="F1227" t="s">
        <v>112</v>
      </c>
      <c r="G1227" s="1" t="s">
        <v>14</v>
      </c>
      <c r="H1227">
        <v>2</v>
      </c>
      <c r="I1227">
        <v>180</v>
      </c>
      <c r="J1227" s="2">
        <v>2</v>
      </c>
      <c r="K1227" t="s">
        <v>82</v>
      </c>
      <c r="L1227" t="s">
        <v>105</v>
      </c>
    </row>
    <row r="1228" spans="1:12" x14ac:dyDescent="0.3">
      <c r="A1228">
        <v>94167</v>
      </c>
      <c r="B1228" t="s">
        <v>494</v>
      </c>
      <c r="C1228" t="s">
        <v>43</v>
      </c>
      <c r="D1228" t="s">
        <v>277</v>
      </c>
      <c r="E1228" t="s">
        <v>56</v>
      </c>
      <c r="F1228" t="s">
        <v>112</v>
      </c>
      <c r="G1228" s="1" t="s">
        <v>15</v>
      </c>
      <c r="H1228">
        <v>1355</v>
      </c>
      <c r="I1228">
        <v>121508</v>
      </c>
      <c r="J1228" s="2">
        <v>1350.088888888889</v>
      </c>
      <c r="K1228" t="s">
        <v>43</v>
      </c>
      <c r="L1228" t="s">
        <v>105</v>
      </c>
    </row>
    <row r="1229" spans="1:12" x14ac:dyDescent="0.3">
      <c r="A1229">
        <v>94168</v>
      </c>
      <c r="B1229" t="s">
        <v>494</v>
      </c>
      <c r="C1229" t="s">
        <v>43</v>
      </c>
      <c r="D1229" t="s">
        <v>277</v>
      </c>
      <c r="E1229" t="s">
        <v>56</v>
      </c>
      <c r="F1229" t="s">
        <v>112</v>
      </c>
      <c r="G1229" s="1" t="s">
        <v>15</v>
      </c>
      <c r="H1229">
        <v>2</v>
      </c>
      <c r="I1229">
        <v>180</v>
      </c>
      <c r="J1229" s="2">
        <v>2</v>
      </c>
      <c r="K1229" t="s">
        <v>82</v>
      </c>
      <c r="L1229" t="s">
        <v>105</v>
      </c>
    </row>
    <row r="1230" spans="1:12" x14ac:dyDescent="0.3">
      <c r="A1230">
        <v>94169</v>
      </c>
      <c r="B1230" t="s">
        <v>494</v>
      </c>
      <c r="C1230" t="s">
        <v>43</v>
      </c>
      <c r="D1230" t="s">
        <v>277</v>
      </c>
      <c r="E1230" t="s">
        <v>56</v>
      </c>
      <c r="F1230" t="s">
        <v>112</v>
      </c>
      <c r="G1230" s="1" t="s">
        <v>16</v>
      </c>
      <c r="H1230">
        <v>1474</v>
      </c>
      <c r="I1230">
        <v>132160</v>
      </c>
      <c r="J1230" s="2">
        <v>1468.4444444444443</v>
      </c>
      <c r="K1230" t="s">
        <v>43</v>
      </c>
      <c r="L1230" t="s">
        <v>105</v>
      </c>
    </row>
    <row r="1231" spans="1:12" x14ac:dyDescent="0.3">
      <c r="A1231">
        <v>94170</v>
      </c>
      <c r="B1231" t="s">
        <v>494</v>
      </c>
      <c r="C1231" t="s">
        <v>43</v>
      </c>
      <c r="D1231" t="s">
        <v>277</v>
      </c>
      <c r="E1231" t="s">
        <v>56</v>
      </c>
      <c r="F1231" t="s">
        <v>112</v>
      </c>
      <c r="G1231" s="1" t="s">
        <v>16</v>
      </c>
      <c r="H1231">
        <v>1</v>
      </c>
      <c r="I1231">
        <v>39</v>
      </c>
      <c r="J1231" s="2">
        <v>0.43333333333333335</v>
      </c>
      <c r="K1231" t="s">
        <v>72</v>
      </c>
      <c r="L1231" t="s">
        <v>105</v>
      </c>
    </row>
    <row r="1232" spans="1:12" x14ac:dyDescent="0.3">
      <c r="A1232">
        <v>94171</v>
      </c>
      <c r="B1232" t="s">
        <v>494</v>
      </c>
      <c r="C1232" t="s">
        <v>43</v>
      </c>
      <c r="D1232" t="s">
        <v>278</v>
      </c>
      <c r="E1232" t="s">
        <v>56</v>
      </c>
      <c r="F1232" t="s">
        <v>279</v>
      </c>
      <c r="G1232" s="1" t="s">
        <v>17</v>
      </c>
      <c r="H1232">
        <v>840</v>
      </c>
      <c r="I1232">
        <v>73067</v>
      </c>
      <c r="J1232" s="2">
        <v>811.85555555555561</v>
      </c>
      <c r="K1232" t="s">
        <v>43</v>
      </c>
      <c r="L1232" t="s">
        <v>105</v>
      </c>
    </row>
    <row r="1233" spans="1:12" x14ac:dyDescent="0.3">
      <c r="A1233">
        <v>94172</v>
      </c>
      <c r="B1233" t="s">
        <v>494</v>
      </c>
      <c r="C1233" t="s">
        <v>43</v>
      </c>
      <c r="D1233" t="s">
        <v>278</v>
      </c>
      <c r="E1233" t="s">
        <v>56</v>
      </c>
      <c r="F1233" t="s">
        <v>279</v>
      </c>
      <c r="G1233" s="1" t="s">
        <v>12</v>
      </c>
      <c r="H1233">
        <v>971</v>
      </c>
      <c r="I1233">
        <v>87269</v>
      </c>
      <c r="J1233" s="2">
        <v>969.65555555555557</v>
      </c>
      <c r="K1233" t="s">
        <v>43</v>
      </c>
      <c r="L1233" t="s">
        <v>105</v>
      </c>
    </row>
    <row r="1234" spans="1:12" x14ac:dyDescent="0.3">
      <c r="A1234">
        <v>94173</v>
      </c>
      <c r="B1234" t="s">
        <v>494</v>
      </c>
      <c r="C1234" t="s">
        <v>43</v>
      </c>
      <c r="D1234" t="s">
        <v>278</v>
      </c>
      <c r="E1234" t="s">
        <v>56</v>
      </c>
      <c r="F1234" t="s">
        <v>279</v>
      </c>
      <c r="G1234" s="1" t="s">
        <v>13</v>
      </c>
      <c r="H1234">
        <v>35</v>
      </c>
      <c r="I1234">
        <v>2929</v>
      </c>
      <c r="J1234" s="2">
        <v>32.544444444444444</v>
      </c>
      <c r="K1234" t="s">
        <v>43</v>
      </c>
      <c r="L1234" t="s">
        <v>105</v>
      </c>
    </row>
    <row r="1235" spans="1:12" x14ac:dyDescent="0.3">
      <c r="A1235">
        <v>94174</v>
      </c>
      <c r="B1235" t="s">
        <v>494</v>
      </c>
      <c r="C1235" t="s">
        <v>43</v>
      </c>
      <c r="D1235" t="s">
        <v>278</v>
      </c>
      <c r="E1235" t="s">
        <v>56</v>
      </c>
      <c r="F1235" t="s">
        <v>279</v>
      </c>
      <c r="G1235" s="1" t="s">
        <v>14</v>
      </c>
      <c r="H1235">
        <v>180</v>
      </c>
      <c r="I1235">
        <v>15704</v>
      </c>
      <c r="J1235" s="2">
        <v>174.48888888888888</v>
      </c>
      <c r="K1235" t="s">
        <v>43</v>
      </c>
      <c r="L1235" t="s">
        <v>105</v>
      </c>
    </row>
    <row r="1236" spans="1:12" x14ac:dyDescent="0.3">
      <c r="A1236">
        <v>94175</v>
      </c>
      <c r="B1236" t="s">
        <v>494</v>
      </c>
      <c r="C1236" t="s">
        <v>43</v>
      </c>
      <c r="D1236" t="s">
        <v>278</v>
      </c>
      <c r="E1236" t="s">
        <v>56</v>
      </c>
      <c r="F1236" t="s">
        <v>279</v>
      </c>
      <c r="G1236" s="1" t="s">
        <v>15</v>
      </c>
      <c r="H1236">
        <v>272</v>
      </c>
      <c r="I1236">
        <v>24314</v>
      </c>
      <c r="J1236" s="2">
        <v>270.15555555555557</v>
      </c>
      <c r="K1236" t="s">
        <v>43</v>
      </c>
      <c r="L1236" t="s">
        <v>105</v>
      </c>
    </row>
    <row r="1237" spans="1:12" x14ac:dyDescent="0.3">
      <c r="A1237">
        <v>94176</v>
      </c>
      <c r="B1237" t="s">
        <v>494</v>
      </c>
      <c r="C1237" t="s">
        <v>43</v>
      </c>
      <c r="D1237" t="s">
        <v>278</v>
      </c>
      <c r="E1237" t="s">
        <v>56</v>
      </c>
      <c r="F1237" t="s">
        <v>279</v>
      </c>
      <c r="G1237" s="1" t="s">
        <v>16</v>
      </c>
      <c r="H1237">
        <v>980</v>
      </c>
      <c r="I1237">
        <v>87622</v>
      </c>
      <c r="J1237" s="2">
        <v>973.57777777777778</v>
      </c>
      <c r="K1237" t="s">
        <v>43</v>
      </c>
      <c r="L1237" t="s">
        <v>105</v>
      </c>
    </row>
    <row r="1238" spans="1:12" x14ac:dyDescent="0.3">
      <c r="A1238">
        <v>94177</v>
      </c>
      <c r="B1238" t="s">
        <v>494</v>
      </c>
      <c r="C1238" t="s">
        <v>43</v>
      </c>
      <c r="D1238" t="s">
        <v>280</v>
      </c>
      <c r="E1238" t="s">
        <v>56</v>
      </c>
      <c r="F1238" t="s">
        <v>281</v>
      </c>
      <c r="G1238" s="1" t="s">
        <v>17</v>
      </c>
      <c r="H1238">
        <v>40</v>
      </c>
      <c r="I1238">
        <v>3600</v>
      </c>
      <c r="J1238" s="2">
        <v>40</v>
      </c>
      <c r="K1238" t="s">
        <v>43</v>
      </c>
      <c r="L1238" t="s">
        <v>105</v>
      </c>
    </row>
    <row r="1239" spans="1:12" x14ac:dyDescent="0.3">
      <c r="A1239">
        <v>94178</v>
      </c>
      <c r="B1239" t="s">
        <v>494</v>
      </c>
      <c r="C1239" t="s">
        <v>43</v>
      </c>
      <c r="D1239" t="s">
        <v>280</v>
      </c>
      <c r="E1239" t="s">
        <v>56</v>
      </c>
      <c r="F1239" t="s">
        <v>281</v>
      </c>
      <c r="G1239" s="1" t="s">
        <v>12</v>
      </c>
      <c r="H1239">
        <v>5</v>
      </c>
      <c r="I1239">
        <v>418</v>
      </c>
      <c r="J1239" s="2">
        <v>4.6444444444444448</v>
      </c>
      <c r="K1239" t="s">
        <v>43</v>
      </c>
      <c r="L1239" t="s">
        <v>105</v>
      </c>
    </row>
    <row r="1240" spans="1:12" x14ac:dyDescent="0.3">
      <c r="A1240">
        <v>94179</v>
      </c>
      <c r="B1240" t="s">
        <v>494</v>
      </c>
      <c r="C1240" t="s">
        <v>43</v>
      </c>
      <c r="D1240" t="s">
        <v>280</v>
      </c>
      <c r="E1240" t="s">
        <v>56</v>
      </c>
      <c r="F1240" t="s">
        <v>281</v>
      </c>
      <c r="G1240" s="1" t="s">
        <v>14</v>
      </c>
      <c r="H1240">
        <v>1</v>
      </c>
      <c r="I1240">
        <v>90</v>
      </c>
      <c r="J1240" s="2">
        <v>1</v>
      </c>
      <c r="K1240" t="s">
        <v>11</v>
      </c>
      <c r="L1240" t="s">
        <v>105</v>
      </c>
    </row>
    <row r="1241" spans="1:12" x14ac:dyDescent="0.3">
      <c r="A1241">
        <v>94180</v>
      </c>
      <c r="B1241" t="s">
        <v>494</v>
      </c>
      <c r="C1241" t="s">
        <v>43</v>
      </c>
      <c r="D1241" t="s">
        <v>280</v>
      </c>
      <c r="E1241" t="s">
        <v>56</v>
      </c>
      <c r="F1241" t="s">
        <v>281</v>
      </c>
      <c r="G1241" s="1" t="s">
        <v>14</v>
      </c>
      <c r="H1241">
        <v>29</v>
      </c>
      <c r="I1241">
        <v>2610</v>
      </c>
      <c r="J1241" s="2">
        <v>29</v>
      </c>
      <c r="K1241" t="s">
        <v>43</v>
      </c>
      <c r="L1241" t="s">
        <v>105</v>
      </c>
    </row>
    <row r="1242" spans="1:12" x14ac:dyDescent="0.3">
      <c r="A1242">
        <v>94181</v>
      </c>
      <c r="B1242" t="s">
        <v>494</v>
      </c>
      <c r="C1242" t="s">
        <v>43</v>
      </c>
      <c r="D1242" t="s">
        <v>280</v>
      </c>
      <c r="E1242" t="s">
        <v>56</v>
      </c>
      <c r="F1242" t="s">
        <v>281</v>
      </c>
      <c r="G1242" s="1" t="s">
        <v>14</v>
      </c>
      <c r="H1242">
        <v>1</v>
      </c>
      <c r="I1242">
        <v>90</v>
      </c>
      <c r="J1242" s="2">
        <v>1</v>
      </c>
      <c r="K1242" t="s">
        <v>79</v>
      </c>
      <c r="L1242" t="s">
        <v>105</v>
      </c>
    </row>
    <row r="1243" spans="1:12" x14ac:dyDescent="0.3">
      <c r="A1243">
        <v>94182</v>
      </c>
      <c r="B1243" t="s">
        <v>494</v>
      </c>
      <c r="C1243" t="s">
        <v>43</v>
      </c>
      <c r="D1243" t="s">
        <v>280</v>
      </c>
      <c r="E1243" t="s">
        <v>56</v>
      </c>
      <c r="F1243" t="s">
        <v>281</v>
      </c>
      <c r="G1243" s="1" t="s">
        <v>15</v>
      </c>
      <c r="H1243">
        <v>21</v>
      </c>
      <c r="I1243">
        <v>1890</v>
      </c>
      <c r="J1243" s="2">
        <v>21</v>
      </c>
      <c r="K1243" t="s">
        <v>43</v>
      </c>
      <c r="L1243" t="s">
        <v>105</v>
      </c>
    </row>
    <row r="1244" spans="1:12" x14ac:dyDescent="0.3">
      <c r="A1244">
        <v>94183</v>
      </c>
      <c r="B1244" t="s">
        <v>494</v>
      </c>
      <c r="C1244" t="s">
        <v>43</v>
      </c>
      <c r="D1244" t="s">
        <v>280</v>
      </c>
      <c r="E1244" t="s">
        <v>56</v>
      </c>
      <c r="F1244" t="s">
        <v>281</v>
      </c>
      <c r="G1244" s="1" t="s">
        <v>16</v>
      </c>
      <c r="H1244">
        <v>25</v>
      </c>
      <c r="I1244">
        <v>2219</v>
      </c>
      <c r="J1244" s="2">
        <v>24.655555555555555</v>
      </c>
      <c r="K1244" t="s">
        <v>43</v>
      </c>
      <c r="L1244" t="s">
        <v>105</v>
      </c>
    </row>
    <row r="1245" spans="1:12" x14ac:dyDescent="0.3">
      <c r="A1245">
        <v>94184</v>
      </c>
      <c r="B1245" t="s">
        <v>494</v>
      </c>
      <c r="C1245" t="s">
        <v>43</v>
      </c>
      <c r="D1245" t="s">
        <v>282</v>
      </c>
      <c r="E1245" t="s">
        <v>56</v>
      </c>
      <c r="F1245" t="s">
        <v>283</v>
      </c>
      <c r="G1245" s="1" t="s">
        <v>17</v>
      </c>
      <c r="H1245">
        <v>303</v>
      </c>
      <c r="I1245">
        <v>27270</v>
      </c>
      <c r="J1245" s="2">
        <v>303</v>
      </c>
      <c r="K1245" t="s">
        <v>43</v>
      </c>
      <c r="L1245" t="s">
        <v>105</v>
      </c>
    </row>
    <row r="1246" spans="1:12" x14ac:dyDescent="0.3">
      <c r="A1246">
        <v>94185</v>
      </c>
      <c r="B1246" t="s">
        <v>494</v>
      </c>
      <c r="C1246" t="s">
        <v>43</v>
      </c>
      <c r="D1246" t="s">
        <v>282</v>
      </c>
      <c r="E1246" t="s">
        <v>56</v>
      </c>
      <c r="F1246" t="s">
        <v>283</v>
      </c>
      <c r="G1246" s="1" t="s">
        <v>12</v>
      </c>
      <c r="H1246">
        <v>113</v>
      </c>
      <c r="I1246">
        <v>10170</v>
      </c>
      <c r="J1246" s="2">
        <v>113</v>
      </c>
      <c r="K1246" t="s">
        <v>43</v>
      </c>
      <c r="L1246" t="s">
        <v>105</v>
      </c>
    </row>
    <row r="1247" spans="1:12" x14ac:dyDescent="0.3">
      <c r="A1247">
        <v>94186</v>
      </c>
      <c r="B1247" t="s">
        <v>494</v>
      </c>
      <c r="C1247" t="s">
        <v>43</v>
      </c>
      <c r="D1247" t="s">
        <v>282</v>
      </c>
      <c r="E1247" t="s">
        <v>56</v>
      </c>
      <c r="F1247" t="s">
        <v>283</v>
      </c>
      <c r="G1247" s="1" t="s">
        <v>13</v>
      </c>
      <c r="H1247">
        <v>30</v>
      </c>
      <c r="I1247">
        <v>2682</v>
      </c>
      <c r="J1247" s="2">
        <v>29.8</v>
      </c>
      <c r="K1247" t="s">
        <v>43</v>
      </c>
      <c r="L1247" t="s">
        <v>105</v>
      </c>
    </row>
    <row r="1248" spans="1:12" x14ac:dyDescent="0.3">
      <c r="A1248">
        <v>94187</v>
      </c>
      <c r="B1248" t="s">
        <v>494</v>
      </c>
      <c r="C1248" t="s">
        <v>43</v>
      </c>
      <c r="D1248" t="s">
        <v>282</v>
      </c>
      <c r="E1248" t="s">
        <v>56</v>
      </c>
      <c r="F1248" t="s">
        <v>283</v>
      </c>
      <c r="G1248" s="1" t="s">
        <v>14</v>
      </c>
      <c r="H1248">
        <v>1</v>
      </c>
      <c r="I1248">
        <v>90</v>
      </c>
      <c r="J1248" s="2">
        <v>1</v>
      </c>
      <c r="K1248" t="s">
        <v>42</v>
      </c>
      <c r="L1248" t="s">
        <v>105</v>
      </c>
    </row>
    <row r="1249" spans="1:12" x14ac:dyDescent="0.3">
      <c r="A1249">
        <v>94188</v>
      </c>
      <c r="B1249" t="s">
        <v>494</v>
      </c>
      <c r="C1249" t="s">
        <v>43</v>
      </c>
      <c r="D1249" t="s">
        <v>282</v>
      </c>
      <c r="E1249" t="s">
        <v>56</v>
      </c>
      <c r="F1249" t="s">
        <v>283</v>
      </c>
      <c r="G1249" s="1" t="s">
        <v>14</v>
      </c>
      <c r="H1249">
        <v>219</v>
      </c>
      <c r="I1249">
        <v>19664</v>
      </c>
      <c r="J1249" s="2">
        <v>218.48888888888888</v>
      </c>
      <c r="K1249" t="s">
        <v>43</v>
      </c>
      <c r="L1249" t="s">
        <v>105</v>
      </c>
    </row>
    <row r="1250" spans="1:12" x14ac:dyDescent="0.3">
      <c r="A1250">
        <v>94189</v>
      </c>
      <c r="B1250" t="s">
        <v>494</v>
      </c>
      <c r="C1250" t="s">
        <v>43</v>
      </c>
      <c r="D1250" t="s">
        <v>282</v>
      </c>
      <c r="E1250" t="s">
        <v>56</v>
      </c>
      <c r="F1250" t="s">
        <v>283</v>
      </c>
      <c r="G1250" s="1" t="s">
        <v>15</v>
      </c>
      <c r="H1250">
        <v>289</v>
      </c>
      <c r="I1250">
        <v>25901</v>
      </c>
      <c r="J1250" s="2">
        <v>287.78888888888889</v>
      </c>
      <c r="K1250" t="s">
        <v>43</v>
      </c>
      <c r="L1250" t="s">
        <v>105</v>
      </c>
    </row>
    <row r="1251" spans="1:12" x14ac:dyDescent="0.3">
      <c r="A1251">
        <v>94190</v>
      </c>
      <c r="B1251" t="s">
        <v>494</v>
      </c>
      <c r="C1251" t="s">
        <v>43</v>
      </c>
      <c r="D1251" t="s">
        <v>282</v>
      </c>
      <c r="E1251" t="s">
        <v>56</v>
      </c>
      <c r="F1251" t="s">
        <v>283</v>
      </c>
      <c r="G1251" s="1" t="s">
        <v>16</v>
      </c>
      <c r="H1251">
        <v>1077</v>
      </c>
      <c r="I1251">
        <v>96868</v>
      </c>
      <c r="J1251" s="2">
        <v>1076.3111111111111</v>
      </c>
      <c r="K1251" t="s">
        <v>43</v>
      </c>
      <c r="L1251" t="s">
        <v>105</v>
      </c>
    </row>
    <row r="1252" spans="1:12" x14ac:dyDescent="0.3">
      <c r="A1252">
        <v>94191</v>
      </c>
      <c r="B1252" t="s">
        <v>494</v>
      </c>
      <c r="C1252" t="s">
        <v>43</v>
      </c>
      <c r="D1252" t="s">
        <v>284</v>
      </c>
      <c r="E1252" t="s">
        <v>56</v>
      </c>
      <c r="F1252" t="s">
        <v>285</v>
      </c>
      <c r="G1252" s="1" t="s">
        <v>17</v>
      </c>
      <c r="H1252">
        <v>877</v>
      </c>
      <c r="I1252">
        <v>77121</v>
      </c>
      <c r="J1252" s="2">
        <v>856.9</v>
      </c>
      <c r="K1252" t="s">
        <v>43</v>
      </c>
      <c r="L1252" t="s">
        <v>105</v>
      </c>
    </row>
    <row r="1253" spans="1:12" x14ac:dyDescent="0.3">
      <c r="A1253">
        <v>94192</v>
      </c>
      <c r="B1253" t="s">
        <v>494</v>
      </c>
      <c r="C1253" t="s">
        <v>43</v>
      </c>
      <c r="D1253" t="s">
        <v>284</v>
      </c>
      <c r="E1253" t="s">
        <v>56</v>
      </c>
      <c r="F1253" t="s">
        <v>285</v>
      </c>
      <c r="G1253" s="1" t="s">
        <v>12</v>
      </c>
      <c r="H1253">
        <v>864</v>
      </c>
      <c r="I1253">
        <v>77611</v>
      </c>
      <c r="J1253" s="2">
        <v>862.34444444444443</v>
      </c>
      <c r="K1253" t="s">
        <v>43</v>
      </c>
      <c r="L1253" t="s">
        <v>105</v>
      </c>
    </row>
    <row r="1254" spans="1:12" x14ac:dyDescent="0.3">
      <c r="A1254">
        <v>94193</v>
      </c>
      <c r="B1254" t="s">
        <v>494</v>
      </c>
      <c r="C1254" t="s">
        <v>43</v>
      </c>
      <c r="D1254" t="s">
        <v>284</v>
      </c>
      <c r="E1254" t="s">
        <v>56</v>
      </c>
      <c r="F1254" t="s">
        <v>285</v>
      </c>
      <c r="G1254" s="1" t="s">
        <v>13</v>
      </c>
      <c r="H1254">
        <v>29</v>
      </c>
      <c r="I1254">
        <v>2583</v>
      </c>
      <c r="J1254" s="2">
        <v>28.7</v>
      </c>
      <c r="K1254" t="s">
        <v>43</v>
      </c>
      <c r="L1254" t="s">
        <v>105</v>
      </c>
    </row>
    <row r="1255" spans="1:12" x14ac:dyDescent="0.3">
      <c r="A1255">
        <v>94194</v>
      </c>
      <c r="B1255" t="s">
        <v>494</v>
      </c>
      <c r="C1255" t="s">
        <v>43</v>
      </c>
      <c r="D1255" t="s">
        <v>284</v>
      </c>
      <c r="E1255" t="s">
        <v>56</v>
      </c>
      <c r="F1255" t="s">
        <v>285</v>
      </c>
      <c r="G1255" s="1" t="s">
        <v>14</v>
      </c>
      <c r="H1255">
        <v>203</v>
      </c>
      <c r="I1255">
        <v>17819</v>
      </c>
      <c r="J1255" s="2">
        <v>197.98888888888888</v>
      </c>
      <c r="K1255" t="s">
        <v>43</v>
      </c>
      <c r="L1255" t="s">
        <v>105</v>
      </c>
    </row>
    <row r="1256" spans="1:12" x14ac:dyDescent="0.3">
      <c r="A1256">
        <v>94195</v>
      </c>
      <c r="B1256" t="s">
        <v>494</v>
      </c>
      <c r="C1256" t="s">
        <v>43</v>
      </c>
      <c r="D1256" t="s">
        <v>284</v>
      </c>
      <c r="E1256" t="s">
        <v>56</v>
      </c>
      <c r="F1256" t="s">
        <v>285</v>
      </c>
      <c r="G1256" s="1" t="s">
        <v>15</v>
      </c>
      <c r="H1256">
        <v>2</v>
      </c>
      <c r="I1256">
        <v>180</v>
      </c>
      <c r="J1256" s="2">
        <v>2</v>
      </c>
      <c r="K1256" t="s">
        <v>40</v>
      </c>
      <c r="L1256" t="s">
        <v>105</v>
      </c>
    </row>
    <row r="1257" spans="1:12" x14ac:dyDescent="0.3">
      <c r="A1257">
        <v>94196</v>
      </c>
      <c r="B1257" t="s">
        <v>494</v>
      </c>
      <c r="C1257" t="s">
        <v>43</v>
      </c>
      <c r="D1257" t="s">
        <v>284</v>
      </c>
      <c r="E1257" t="s">
        <v>56</v>
      </c>
      <c r="F1257" t="s">
        <v>285</v>
      </c>
      <c r="G1257" s="1" t="s">
        <v>15</v>
      </c>
      <c r="H1257">
        <v>312</v>
      </c>
      <c r="I1257">
        <v>27970</v>
      </c>
      <c r="J1257" s="2">
        <v>310.77777777777777</v>
      </c>
      <c r="K1257" t="s">
        <v>43</v>
      </c>
      <c r="L1257" t="s">
        <v>105</v>
      </c>
    </row>
    <row r="1258" spans="1:12" x14ac:dyDescent="0.3">
      <c r="A1258">
        <v>94197</v>
      </c>
      <c r="B1258" t="s">
        <v>494</v>
      </c>
      <c r="C1258" t="s">
        <v>43</v>
      </c>
      <c r="D1258" t="s">
        <v>284</v>
      </c>
      <c r="E1258" t="s">
        <v>56</v>
      </c>
      <c r="F1258" t="s">
        <v>285</v>
      </c>
      <c r="G1258" s="1" t="s">
        <v>15</v>
      </c>
      <c r="H1258">
        <v>2</v>
      </c>
      <c r="I1258">
        <v>180</v>
      </c>
      <c r="J1258" s="2">
        <v>2</v>
      </c>
      <c r="K1258" t="s">
        <v>72</v>
      </c>
      <c r="L1258" t="s">
        <v>105</v>
      </c>
    </row>
    <row r="1259" spans="1:12" x14ac:dyDescent="0.3">
      <c r="A1259">
        <v>94198</v>
      </c>
      <c r="B1259" t="s">
        <v>494</v>
      </c>
      <c r="C1259" t="s">
        <v>43</v>
      </c>
      <c r="D1259" t="s">
        <v>284</v>
      </c>
      <c r="E1259" t="s">
        <v>56</v>
      </c>
      <c r="F1259" t="s">
        <v>285</v>
      </c>
      <c r="G1259" s="1" t="s">
        <v>16</v>
      </c>
      <c r="H1259">
        <v>1279</v>
      </c>
      <c r="I1259">
        <v>114568</v>
      </c>
      <c r="J1259" s="2">
        <v>1272.9777777777779</v>
      </c>
      <c r="K1259" t="s">
        <v>43</v>
      </c>
      <c r="L1259" t="s">
        <v>105</v>
      </c>
    </row>
    <row r="1260" spans="1:12" x14ac:dyDescent="0.3">
      <c r="A1260">
        <v>94199</v>
      </c>
      <c r="B1260" t="s">
        <v>494</v>
      </c>
      <c r="C1260" t="s">
        <v>43</v>
      </c>
      <c r="D1260" t="s">
        <v>286</v>
      </c>
      <c r="E1260" t="s">
        <v>56</v>
      </c>
      <c r="F1260" t="s">
        <v>287</v>
      </c>
      <c r="G1260" s="1" t="s">
        <v>17</v>
      </c>
      <c r="H1260">
        <v>675</v>
      </c>
      <c r="I1260">
        <v>59699</v>
      </c>
      <c r="J1260" s="2">
        <v>663.32222222222219</v>
      </c>
      <c r="K1260" t="s">
        <v>43</v>
      </c>
      <c r="L1260" t="s">
        <v>105</v>
      </c>
    </row>
    <row r="1261" spans="1:12" x14ac:dyDescent="0.3">
      <c r="A1261">
        <v>94200</v>
      </c>
      <c r="B1261" t="s">
        <v>494</v>
      </c>
      <c r="C1261" t="s">
        <v>43</v>
      </c>
      <c r="D1261" t="s">
        <v>286</v>
      </c>
      <c r="E1261" t="s">
        <v>56</v>
      </c>
      <c r="F1261" t="s">
        <v>287</v>
      </c>
      <c r="G1261" s="1" t="s">
        <v>12</v>
      </c>
      <c r="H1261">
        <v>922</v>
      </c>
      <c r="I1261">
        <v>82240</v>
      </c>
      <c r="J1261" s="2">
        <v>913.77777777777783</v>
      </c>
      <c r="K1261" t="s">
        <v>43</v>
      </c>
      <c r="L1261" t="s">
        <v>105</v>
      </c>
    </row>
    <row r="1262" spans="1:12" x14ac:dyDescent="0.3">
      <c r="A1262">
        <v>94201</v>
      </c>
      <c r="B1262" t="s">
        <v>494</v>
      </c>
      <c r="C1262" t="s">
        <v>43</v>
      </c>
      <c r="D1262" t="s">
        <v>286</v>
      </c>
      <c r="E1262" t="s">
        <v>56</v>
      </c>
      <c r="F1262" t="s">
        <v>287</v>
      </c>
      <c r="G1262" s="1" t="s">
        <v>12</v>
      </c>
      <c r="H1262">
        <v>1</v>
      </c>
      <c r="I1262">
        <v>4</v>
      </c>
      <c r="J1262" s="2">
        <v>4.4444444444444446E-2</v>
      </c>
      <c r="K1262" t="s">
        <v>68</v>
      </c>
      <c r="L1262" t="s">
        <v>105</v>
      </c>
    </row>
    <row r="1263" spans="1:12" x14ac:dyDescent="0.3">
      <c r="A1263">
        <v>94202</v>
      </c>
      <c r="B1263" t="s">
        <v>494</v>
      </c>
      <c r="C1263" t="s">
        <v>43</v>
      </c>
      <c r="D1263" t="s">
        <v>286</v>
      </c>
      <c r="E1263" t="s">
        <v>56</v>
      </c>
      <c r="F1263" t="s">
        <v>287</v>
      </c>
      <c r="G1263" s="1" t="s">
        <v>13</v>
      </c>
      <c r="H1263">
        <v>233</v>
      </c>
      <c r="I1263">
        <v>18765</v>
      </c>
      <c r="J1263" s="2">
        <v>208.5</v>
      </c>
      <c r="K1263" t="s">
        <v>43</v>
      </c>
      <c r="L1263" t="s">
        <v>105</v>
      </c>
    </row>
    <row r="1264" spans="1:12" x14ac:dyDescent="0.3">
      <c r="A1264">
        <v>94203</v>
      </c>
      <c r="B1264" t="s">
        <v>494</v>
      </c>
      <c r="C1264" t="s">
        <v>43</v>
      </c>
      <c r="D1264" t="s">
        <v>286</v>
      </c>
      <c r="E1264" t="s">
        <v>56</v>
      </c>
      <c r="F1264" t="s">
        <v>287</v>
      </c>
      <c r="G1264" s="1" t="s">
        <v>14</v>
      </c>
      <c r="H1264">
        <v>1212</v>
      </c>
      <c r="I1264">
        <v>101309</v>
      </c>
      <c r="J1264" s="2">
        <v>1125.6555555555556</v>
      </c>
      <c r="K1264" t="s">
        <v>43</v>
      </c>
      <c r="L1264" t="s">
        <v>105</v>
      </c>
    </row>
    <row r="1265" spans="1:12" x14ac:dyDescent="0.3">
      <c r="A1265">
        <v>94204</v>
      </c>
      <c r="B1265" t="s">
        <v>494</v>
      </c>
      <c r="C1265" t="s">
        <v>43</v>
      </c>
      <c r="D1265" t="s">
        <v>286</v>
      </c>
      <c r="E1265" t="s">
        <v>56</v>
      </c>
      <c r="F1265" t="s">
        <v>287</v>
      </c>
      <c r="G1265" s="1" t="s">
        <v>14</v>
      </c>
      <c r="H1265">
        <v>3</v>
      </c>
      <c r="I1265">
        <v>211</v>
      </c>
      <c r="J1265" s="2">
        <v>2.3444444444444446</v>
      </c>
      <c r="K1265" t="s">
        <v>82</v>
      </c>
      <c r="L1265" t="s">
        <v>105</v>
      </c>
    </row>
    <row r="1266" spans="1:12" x14ac:dyDescent="0.3">
      <c r="A1266">
        <v>94205</v>
      </c>
      <c r="B1266" t="s">
        <v>494</v>
      </c>
      <c r="C1266" t="s">
        <v>43</v>
      </c>
      <c r="D1266" t="s">
        <v>286</v>
      </c>
      <c r="E1266" t="s">
        <v>56</v>
      </c>
      <c r="F1266" t="s">
        <v>287</v>
      </c>
      <c r="G1266" s="1" t="s">
        <v>15</v>
      </c>
      <c r="H1266">
        <v>595</v>
      </c>
      <c r="I1266">
        <v>49705</v>
      </c>
      <c r="J1266" s="2">
        <v>552.27777777777783</v>
      </c>
      <c r="K1266" t="s">
        <v>43</v>
      </c>
      <c r="L1266" t="s">
        <v>105</v>
      </c>
    </row>
    <row r="1267" spans="1:12" x14ac:dyDescent="0.3">
      <c r="A1267">
        <v>94206</v>
      </c>
      <c r="B1267" t="s">
        <v>494</v>
      </c>
      <c r="C1267" t="s">
        <v>43</v>
      </c>
      <c r="D1267" t="s">
        <v>286</v>
      </c>
      <c r="E1267" t="s">
        <v>56</v>
      </c>
      <c r="F1267" t="s">
        <v>287</v>
      </c>
      <c r="G1267" s="1" t="s">
        <v>15</v>
      </c>
      <c r="H1267">
        <v>1</v>
      </c>
      <c r="I1267">
        <v>59</v>
      </c>
      <c r="J1267" s="2">
        <v>0.65555555555555556</v>
      </c>
      <c r="K1267" t="s">
        <v>76</v>
      </c>
      <c r="L1267" t="s">
        <v>105</v>
      </c>
    </row>
    <row r="1268" spans="1:12" x14ac:dyDescent="0.3">
      <c r="A1268">
        <v>94207</v>
      </c>
      <c r="B1268" t="s">
        <v>494</v>
      </c>
      <c r="C1268" t="s">
        <v>43</v>
      </c>
      <c r="D1268" t="s">
        <v>286</v>
      </c>
      <c r="E1268" t="s">
        <v>56</v>
      </c>
      <c r="F1268" t="s">
        <v>287</v>
      </c>
      <c r="G1268" s="1" t="s">
        <v>16</v>
      </c>
      <c r="H1268">
        <v>1050</v>
      </c>
      <c r="I1268">
        <v>91893</v>
      </c>
      <c r="J1268" s="2">
        <v>1021.0333333333333</v>
      </c>
      <c r="K1268" t="s">
        <v>43</v>
      </c>
      <c r="L1268" t="s">
        <v>105</v>
      </c>
    </row>
    <row r="1269" spans="1:12" x14ac:dyDescent="0.3">
      <c r="A1269">
        <v>94208</v>
      </c>
      <c r="B1269" t="s">
        <v>494</v>
      </c>
      <c r="C1269" t="s">
        <v>43</v>
      </c>
      <c r="D1269" t="s">
        <v>288</v>
      </c>
      <c r="E1269" t="s">
        <v>56</v>
      </c>
      <c r="F1269" t="s">
        <v>289</v>
      </c>
      <c r="G1269" s="1" t="s">
        <v>17</v>
      </c>
      <c r="H1269">
        <v>475</v>
      </c>
      <c r="I1269">
        <v>41921</v>
      </c>
      <c r="J1269" s="2">
        <v>465.78888888888889</v>
      </c>
      <c r="K1269" t="s">
        <v>43</v>
      </c>
      <c r="L1269" t="s">
        <v>105</v>
      </c>
    </row>
    <row r="1270" spans="1:12" x14ac:dyDescent="0.3">
      <c r="A1270">
        <v>94209</v>
      </c>
      <c r="B1270" t="s">
        <v>494</v>
      </c>
      <c r="C1270" t="s">
        <v>43</v>
      </c>
      <c r="D1270" t="s">
        <v>288</v>
      </c>
      <c r="E1270" t="s">
        <v>56</v>
      </c>
      <c r="F1270" t="s">
        <v>289</v>
      </c>
      <c r="G1270" s="1" t="s">
        <v>12</v>
      </c>
      <c r="H1270">
        <v>111</v>
      </c>
      <c r="I1270">
        <v>9979</v>
      </c>
      <c r="J1270" s="2">
        <v>110.87777777777778</v>
      </c>
      <c r="K1270" t="s">
        <v>43</v>
      </c>
      <c r="L1270" t="s">
        <v>105</v>
      </c>
    </row>
    <row r="1271" spans="1:12" x14ac:dyDescent="0.3">
      <c r="A1271">
        <v>94210</v>
      </c>
      <c r="B1271" t="s">
        <v>494</v>
      </c>
      <c r="C1271" t="s">
        <v>43</v>
      </c>
      <c r="D1271" t="s">
        <v>288</v>
      </c>
      <c r="E1271" t="s">
        <v>56</v>
      </c>
      <c r="F1271" t="s">
        <v>289</v>
      </c>
      <c r="G1271" s="1" t="s">
        <v>13</v>
      </c>
      <c r="H1271">
        <v>17</v>
      </c>
      <c r="I1271">
        <v>1293</v>
      </c>
      <c r="J1271" s="2">
        <v>14.366666666666667</v>
      </c>
      <c r="K1271" t="s">
        <v>43</v>
      </c>
      <c r="L1271" t="s">
        <v>105</v>
      </c>
    </row>
    <row r="1272" spans="1:12" x14ac:dyDescent="0.3">
      <c r="A1272">
        <v>94211</v>
      </c>
      <c r="B1272" t="s">
        <v>494</v>
      </c>
      <c r="C1272" t="s">
        <v>43</v>
      </c>
      <c r="D1272" t="s">
        <v>288</v>
      </c>
      <c r="E1272" t="s">
        <v>56</v>
      </c>
      <c r="F1272" t="s">
        <v>289</v>
      </c>
      <c r="G1272" s="1" t="s">
        <v>14</v>
      </c>
      <c r="H1272">
        <v>90</v>
      </c>
      <c r="I1272">
        <v>7887</v>
      </c>
      <c r="J1272" s="2">
        <v>87.63333333333334</v>
      </c>
      <c r="K1272" t="s">
        <v>43</v>
      </c>
      <c r="L1272" t="s">
        <v>105</v>
      </c>
    </row>
    <row r="1273" spans="1:12" x14ac:dyDescent="0.3">
      <c r="A1273">
        <v>94212</v>
      </c>
      <c r="B1273" t="s">
        <v>494</v>
      </c>
      <c r="C1273" t="s">
        <v>43</v>
      </c>
      <c r="D1273" t="s">
        <v>288</v>
      </c>
      <c r="E1273" t="s">
        <v>56</v>
      </c>
      <c r="F1273" t="s">
        <v>289</v>
      </c>
      <c r="G1273" s="1" t="s">
        <v>14</v>
      </c>
      <c r="H1273">
        <v>1</v>
      </c>
      <c r="I1273">
        <v>59</v>
      </c>
      <c r="J1273" s="2">
        <v>0.65555555555555556</v>
      </c>
      <c r="K1273" t="s">
        <v>82</v>
      </c>
      <c r="L1273" t="s">
        <v>105</v>
      </c>
    </row>
    <row r="1274" spans="1:12" x14ac:dyDescent="0.3">
      <c r="A1274">
        <v>94213</v>
      </c>
      <c r="B1274" t="s">
        <v>494</v>
      </c>
      <c r="C1274" t="s">
        <v>43</v>
      </c>
      <c r="D1274" t="s">
        <v>288</v>
      </c>
      <c r="E1274" t="s">
        <v>56</v>
      </c>
      <c r="F1274" t="s">
        <v>289</v>
      </c>
      <c r="G1274" s="1" t="s">
        <v>15</v>
      </c>
      <c r="H1274">
        <v>74</v>
      </c>
      <c r="I1274">
        <v>6390</v>
      </c>
      <c r="J1274" s="2">
        <v>71</v>
      </c>
      <c r="K1274" t="s">
        <v>43</v>
      </c>
      <c r="L1274" t="s">
        <v>105</v>
      </c>
    </row>
    <row r="1275" spans="1:12" x14ac:dyDescent="0.3">
      <c r="A1275">
        <v>94214</v>
      </c>
      <c r="B1275" t="s">
        <v>494</v>
      </c>
      <c r="C1275" t="s">
        <v>43</v>
      </c>
      <c r="D1275" t="s">
        <v>288</v>
      </c>
      <c r="E1275" t="s">
        <v>56</v>
      </c>
      <c r="F1275" t="s">
        <v>289</v>
      </c>
      <c r="G1275" s="1" t="s">
        <v>16</v>
      </c>
      <c r="H1275">
        <v>334</v>
      </c>
      <c r="I1275">
        <v>29774</v>
      </c>
      <c r="J1275" s="2">
        <v>330.82222222222219</v>
      </c>
      <c r="K1275" t="s">
        <v>43</v>
      </c>
      <c r="L1275" t="s">
        <v>105</v>
      </c>
    </row>
    <row r="1276" spans="1:12" x14ac:dyDescent="0.3">
      <c r="A1276">
        <v>94215</v>
      </c>
      <c r="B1276" t="s">
        <v>494</v>
      </c>
      <c r="C1276" t="s">
        <v>43</v>
      </c>
      <c r="D1276" t="s">
        <v>290</v>
      </c>
      <c r="E1276" t="s">
        <v>52</v>
      </c>
      <c r="F1276" t="s">
        <v>117</v>
      </c>
      <c r="G1276" s="1" t="s">
        <v>17</v>
      </c>
      <c r="H1276">
        <v>356</v>
      </c>
      <c r="I1276">
        <v>31469</v>
      </c>
      <c r="J1276" s="2">
        <v>349.65555555555557</v>
      </c>
      <c r="K1276" t="s">
        <v>43</v>
      </c>
      <c r="L1276" t="s">
        <v>105</v>
      </c>
    </row>
    <row r="1277" spans="1:12" x14ac:dyDescent="0.3">
      <c r="A1277">
        <v>94216</v>
      </c>
      <c r="B1277" t="s">
        <v>494</v>
      </c>
      <c r="C1277" t="s">
        <v>43</v>
      </c>
      <c r="D1277" t="s">
        <v>290</v>
      </c>
      <c r="E1277" t="s">
        <v>52</v>
      </c>
      <c r="F1277" t="s">
        <v>117</v>
      </c>
      <c r="G1277" s="1" t="s">
        <v>12</v>
      </c>
      <c r="H1277">
        <v>768</v>
      </c>
      <c r="I1277">
        <v>67480</v>
      </c>
      <c r="J1277" s="2">
        <v>749.77777777777783</v>
      </c>
      <c r="K1277" t="s">
        <v>43</v>
      </c>
      <c r="L1277" t="s">
        <v>105</v>
      </c>
    </row>
    <row r="1278" spans="1:12" x14ac:dyDescent="0.3">
      <c r="A1278">
        <v>94217</v>
      </c>
      <c r="B1278" t="s">
        <v>494</v>
      </c>
      <c r="C1278" t="s">
        <v>43</v>
      </c>
      <c r="D1278" t="s">
        <v>290</v>
      </c>
      <c r="E1278" t="s">
        <v>52</v>
      </c>
      <c r="F1278" t="s">
        <v>117</v>
      </c>
      <c r="G1278" s="1" t="s">
        <v>13</v>
      </c>
      <c r="H1278">
        <v>341</v>
      </c>
      <c r="I1278">
        <v>29608</v>
      </c>
      <c r="J1278" s="2">
        <v>328.97777777777776</v>
      </c>
      <c r="K1278" t="s">
        <v>43</v>
      </c>
      <c r="L1278" t="s">
        <v>105</v>
      </c>
    </row>
    <row r="1279" spans="1:12" x14ac:dyDescent="0.3">
      <c r="A1279">
        <v>94218</v>
      </c>
      <c r="B1279" t="s">
        <v>494</v>
      </c>
      <c r="C1279" t="s">
        <v>43</v>
      </c>
      <c r="D1279" t="s">
        <v>290</v>
      </c>
      <c r="E1279" t="s">
        <v>52</v>
      </c>
      <c r="F1279" t="s">
        <v>117</v>
      </c>
      <c r="G1279" s="1" t="s">
        <v>14</v>
      </c>
      <c r="H1279">
        <v>1342</v>
      </c>
      <c r="I1279">
        <v>117968</v>
      </c>
      <c r="J1279" s="2">
        <v>1310.7555555555555</v>
      </c>
      <c r="K1279" t="s">
        <v>43</v>
      </c>
      <c r="L1279" t="s">
        <v>105</v>
      </c>
    </row>
    <row r="1280" spans="1:12" x14ac:dyDescent="0.3">
      <c r="A1280">
        <v>94219</v>
      </c>
      <c r="B1280" t="s">
        <v>494</v>
      </c>
      <c r="C1280" t="s">
        <v>43</v>
      </c>
      <c r="D1280" t="s">
        <v>290</v>
      </c>
      <c r="E1280" t="s">
        <v>52</v>
      </c>
      <c r="F1280" t="s">
        <v>117</v>
      </c>
      <c r="G1280" s="1" t="s">
        <v>15</v>
      </c>
      <c r="H1280">
        <v>229</v>
      </c>
      <c r="I1280">
        <v>20083</v>
      </c>
      <c r="J1280" s="2">
        <v>223.14444444444445</v>
      </c>
      <c r="K1280" t="s">
        <v>43</v>
      </c>
      <c r="L1280" t="s">
        <v>105</v>
      </c>
    </row>
    <row r="1281" spans="1:12" x14ac:dyDescent="0.3">
      <c r="A1281">
        <v>94220</v>
      </c>
      <c r="B1281" t="s">
        <v>494</v>
      </c>
      <c r="C1281" t="s">
        <v>43</v>
      </c>
      <c r="D1281" t="s">
        <v>290</v>
      </c>
      <c r="E1281" t="s">
        <v>52</v>
      </c>
      <c r="F1281" t="s">
        <v>117</v>
      </c>
      <c r="G1281" s="1" t="s">
        <v>16</v>
      </c>
      <c r="H1281">
        <v>358</v>
      </c>
      <c r="I1281">
        <v>31761</v>
      </c>
      <c r="J1281" s="2">
        <v>352.9</v>
      </c>
      <c r="K1281" t="s">
        <v>43</v>
      </c>
      <c r="L1281" t="s">
        <v>105</v>
      </c>
    </row>
    <row r="1282" spans="1:12" x14ac:dyDescent="0.3">
      <c r="A1282">
        <v>94221</v>
      </c>
      <c r="B1282" t="s">
        <v>494</v>
      </c>
      <c r="C1282" t="s">
        <v>43</v>
      </c>
      <c r="D1282" t="s">
        <v>291</v>
      </c>
      <c r="E1282" t="s">
        <v>52</v>
      </c>
      <c r="F1282" t="s">
        <v>292</v>
      </c>
      <c r="G1282" s="1" t="s">
        <v>17</v>
      </c>
      <c r="H1282">
        <v>198</v>
      </c>
      <c r="I1282">
        <v>17406</v>
      </c>
      <c r="J1282" s="2">
        <v>193.4</v>
      </c>
      <c r="K1282" t="s">
        <v>43</v>
      </c>
      <c r="L1282" t="s">
        <v>105</v>
      </c>
    </row>
    <row r="1283" spans="1:12" x14ac:dyDescent="0.3">
      <c r="A1283">
        <v>94222</v>
      </c>
      <c r="B1283" t="s">
        <v>494</v>
      </c>
      <c r="C1283" t="s">
        <v>43</v>
      </c>
      <c r="D1283" t="s">
        <v>291</v>
      </c>
      <c r="E1283" t="s">
        <v>52</v>
      </c>
      <c r="F1283" t="s">
        <v>292</v>
      </c>
      <c r="G1283" s="1" t="s">
        <v>12</v>
      </c>
      <c r="H1283">
        <v>498</v>
      </c>
      <c r="I1283">
        <v>44230</v>
      </c>
      <c r="J1283" s="2">
        <v>491.44444444444446</v>
      </c>
      <c r="K1283" t="s">
        <v>43</v>
      </c>
      <c r="L1283" t="s">
        <v>105</v>
      </c>
    </row>
    <row r="1284" spans="1:12" x14ac:dyDescent="0.3">
      <c r="A1284">
        <v>94223</v>
      </c>
      <c r="B1284" t="s">
        <v>494</v>
      </c>
      <c r="C1284" t="s">
        <v>43</v>
      </c>
      <c r="D1284" t="s">
        <v>291</v>
      </c>
      <c r="E1284" t="s">
        <v>52</v>
      </c>
      <c r="F1284" t="s">
        <v>292</v>
      </c>
      <c r="G1284" s="1" t="s">
        <v>13</v>
      </c>
      <c r="H1284">
        <v>218</v>
      </c>
      <c r="I1284">
        <v>19561</v>
      </c>
      <c r="J1284" s="2">
        <v>217.34444444444443</v>
      </c>
      <c r="K1284" t="s">
        <v>43</v>
      </c>
      <c r="L1284" t="s">
        <v>105</v>
      </c>
    </row>
    <row r="1285" spans="1:12" x14ac:dyDescent="0.3">
      <c r="A1285">
        <v>94224</v>
      </c>
      <c r="B1285" t="s">
        <v>494</v>
      </c>
      <c r="C1285" t="s">
        <v>43</v>
      </c>
      <c r="D1285" t="s">
        <v>291</v>
      </c>
      <c r="E1285" t="s">
        <v>52</v>
      </c>
      <c r="F1285" t="s">
        <v>292</v>
      </c>
      <c r="G1285" s="1" t="s">
        <v>14</v>
      </c>
      <c r="H1285">
        <v>825</v>
      </c>
      <c r="I1285">
        <v>73921</v>
      </c>
      <c r="J1285" s="2">
        <v>821.34444444444443</v>
      </c>
      <c r="K1285" t="s">
        <v>43</v>
      </c>
      <c r="L1285" t="s">
        <v>105</v>
      </c>
    </row>
    <row r="1286" spans="1:12" x14ac:dyDescent="0.3">
      <c r="A1286">
        <v>94225</v>
      </c>
      <c r="B1286" t="s">
        <v>494</v>
      </c>
      <c r="C1286" t="s">
        <v>43</v>
      </c>
      <c r="D1286" t="s">
        <v>291</v>
      </c>
      <c r="E1286" t="s">
        <v>52</v>
      </c>
      <c r="F1286" t="s">
        <v>292</v>
      </c>
      <c r="G1286" s="1" t="s">
        <v>15</v>
      </c>
      <c r="H1286">
        <v>145</v>
      </c>
      <c r="I1286">
        <v>12960</v>
      </c>
      <c r="J1286" s="2">
        <v>144</v>
      </c>
      <c r="K1286" t="s">
        <v>43</v>
      </c>
      <c r="L1286" t="s">
        <v>105</v>
      </c>
    </row>
    <row r="1287" spans="1:12" x14ac:dyDescent="0.3">
      <c r="A1287">
        <v>94226</v>
      </c>
      <c r="B1287" t="s">
        <v>494</v>
      </c>
      <c r="C1287" t="s">
        <v>43</v>
      </c>
      <c r="D1287" t="s">
        <v>291</v>
      </c>
      <c r="E1287" t="s">
        <v>52</v>
      </c>
      <c r="F1287" t="s">
        <v>292</v>
      </c>
      <c r="G1287" s="1" t="s">
        <v>16</v>
      </c>
      <c r="H1287">
        <v>201</v>
      </c>
      <c r="I1287">
        <v>17758</v>
      </c>
      <c r="J1287" s="2">
        <v>197.3111111111111</v>
      </c>
      <c r="K1287" t="s">
        <v>43</v>
      </c>
      <c r="L1287" t="s">
        <v>105</v>
      </c>
    </row>
    <row r="1288" spans="1:12" x14ac:dyDescent="0.3">
      <c r="A1288">
        <v>94227</v>
      </c>
      <c r="B1288" t="s">
        <v>494</v>
      </c>
      <c r="C1288" t="s">
        <v>43</v>
      </c>
      <c r="D1288" t="s">
        <v>293</v>
      </c>
      <c r="E1288" t="s">
        <v>52</v>
      </c>
      <c r="F1288" t="s">
        <v>119</v>
      </c>
      <c r="G1288" s="1" t="s">
        <v>17</v>
      </c>
      <c r="H1288">
        <v>197</v>
      </c>
      <c r="I1288">
        <v>17181</v>
      </c>
      <c r="J1288" s="2">
        <v>190.9</v>
      </c>
      <c r="K1288" t="s">
        <v>43</v>
      </c>
      <c r="L1288" t="s">
        <v>105</v>
      </c>
    </row>
    <row r="1289" spans="1:12" x14ac:dyDescent="0.3">
      <c r="A1289">
        <v>94228</v>
      </c>
      <c r="B1289" t="s">
        <v>494</v>
      </c>
      <c r="C1289" t="s">
        <v>43</v>
      </c>
      <c r="D1289" t="s">
        <v>293</v>
      </c>
      <c r="E1289" t="s">
        <v>52</v>
      </c>
      <c r="F1289" t="s">
        <v>119</v>
      </c>
      <c r="G1289" s="1" t="s">
        <v>12</v>
      </c>
      <c r="H1289">
        <v>411</v>
      </c>
      <c r="I1289">
        <v>36509</v>
      </c>
      <c r="J1289" s="2">
        <v>405.65555555555557</v>
      </c>
      <c r="K1289" t="s">
        <v>43</v>
      </c>
      <c r="L1289" t="s">
        <v>105</v>
      </c>
    </row>
    <row r="1290" spans="1:12" x14ac:dyDescent="0.3">
      <c r="A1290">
        <v>94229</v>
      </c>
      <c r="B1290" t="s">
        <v>494</v>
      </c>
      <c r="C1290" t="s">
        <v>43</v>
      </c>
      <c r="D1290" t="s">
        <v>293</v>
      </c>
      <c r="E1290" t="s">
        <v>52</v>
      </c>
      <c r="F1290" t="s">
        <v>119</v>
      </c>
      <c r="G1290" s="1" t="s">
        <v>13</v>
      </c>
      <c r="H1290">
        <v>146</v>
      </c>
      <c r="I1290">
        <v>13050</v>
      </c>
      <c r="J1290" s="2">
        <v>145</v>
      </c>
      <c r="K1290" t="s">
        <v>43</v>
      </c>
      <c r="L1290" t="s">
        <v>105</v>
      </c>
    </row>
    <row r="1291" spans="1:12" x14ac:dyDescent="0.3">
      <c r="A1291">
        <v>94230</v>
      </c>
      <c r="B1291" t="s">
        <v>494</v>
      </c>
      <c r="C1291" t="s">
        <v>43</v>
      </c>
      <c r="D1291" t="s">
        <v>293</v>
      </c>
      <c r="E1291" t="s">
        <v>52</v>
      </c>
      <c r="F1291" t="s">
        <v>119</v>
      </c>
      <c r="G1291" s="1" t="s">
        <v>14</v>
      </c>
      <c r="H1291">
        <v>805</v>
      </c>
      <c r="I1291">
        <v>71873</v>
      </c>
      <c r="J1291" s="2">
        <v>798.58888888888885</v>
      </c>
      <c r="K1291" t="s">
        <v>43</v>
      </c>
      <c r="L1291" t="s">
        <v>105</v>
      </c>
    </row>
    <row r="1292" spans="1:12" x14ac:dyDescent="0.3">
      <c r="A1292">
        <v>94231</v>
      </c>
      <c r="B1292" t="s">
        <v>494</v>
      </c>
      <c r="C1292" t="s">
        <v>43</v>
      </c>
      <c r="D1292" t="s">
        <v>293</v>
      </c>
      <c r="E1292" t="s">
        <v>52</v>
      </c>
      <c r="F1292" t="s">
        <v>119</v>
      </c>
      <c r="G1292" s="1" t="s">
        <v>15</v>
      </c>
      <c r="H1292">
        <v>182</v>
      </c>
      <c r="I1292">
        <v>16290</v>
      </c>
      <c r="J1292" s="2">
        <v>181</v>
      </c>
      <c r="K1292" t="s">
        <v>43</v>
      </c>
      <c r="L1292" t="s">
        <v>105</v>
      </c>
    </row>
    <row r="1293" spans="1:12" x14ac:dyDescent="0.3">
      <c r="A1293">
        <v>94232</v>
      </c>
      <c r="B1293" t="s">
        <v>494</v>
      </c>
      <c r="C1293" t="s">
        <v>43</v>
      </c>
      <c r="D1293" t="s">
        <v>293</v>
      </c>
      <c r="E1293" t="s">
        <v>52</v>
      </c>
      <c r="F1293" t="s">
        <v>119</v>
      </c>
      <c r="G1293" s="1" t="s">
        <v>16</v>
      </c>
      <c r="H1293">
        <v>270</v>
      </c>
      <c r="I1293">
        <v>24151</v>
      </c>
      <c r="J1293" s="2">
        <v>268.34444444444443</v>
      </c>
      <c r="K1293" t="s">
        <v>43</v>
      </c>
      <c r="L1293" t="s">
        <v>105</v>
      </c>
    </row>
    <row r="1294" spans="1:12" x14ac:dyDescent="0.3">
      <c r="A1294">
        <v>94233</v>
      </c>
      <c r="B1294" t="s">
        <v>494</v>
      </c>
      <c r="C1294" t="s">
        <v>43</v>
      </c>
      <c r="D1294" t="s">
        <v>294</v>
      </c>
      <c r="E1294" t="s">
        <v>52</v>
      </c>
      <c r="F1294" t="s">
        <v>295</v>
      </c>
      <c r="G1294" s="1" t="s">
        <v>17</v>
      </c>
      <c r="H1294">
        <v>371</v>
      </c>
      <c r="I1294">
        <v>32850</v>
      </c>
      <c r="J1294" s="2">
        <v>365</v>
      </c>
      <c r="K1294" t="s">
        <v>43</v>
      </c>
      <c r="L1294" t="s">
        <v>105</v>
      </c>
    </row>
    <row r="1295" spans="1:12" x14ac:dyDescent="0.3">
      <c r="A1295">
        <v>94234</v>
      </c>
      <c r="B1295" t="s">
        <v>494</v>
      </c>
      <c r="C1295" t="s">
        <v>43</v>
      </c>
      <c r="D1295" t="s">
        <v>294</v>
      </c>
      <c r="E1295" t="s">
        <v>52</v>
      </c>
      <c r="F1295" t="s">
        <v>295</v>
      </c>
      <c r="G1295" s="1" t="s">
        <v>12</v>
      </c>
      <c r="H1295">
        <v>645</v>
      </c>
      <c r="I1295">
        <v>57569</v>
      </c>
      <c r="J1295" s="2">
        <v>639.65555555555557</v>
      </c>
      <c r="K1295" t="s">
        <v>43</v>
      </c>
      <c r="L1295" t="s">
        <v>105</v>
      </c>
    </row>
    <row r="1296" spans="1:12" x14ac:dyDescent="0.3">
      <c r="A1296">
        <v>94235</v>
      </c>
      <c r="B1296" t="s">
        <v>494</v>
      </c>
      <c r="C1296" t="s">
        <v>43</v>
      </c>
      <c r="D1296" t="s">
        <v>294</v>
      </c>
      <c r="E1296" t="s">
        <v>52</v>
      </c>
      <c r="F1296" t="s">
        <v>295</v>
      </c>
      <c r="G1296" s="1" t="s">
        <v>13</v>
      </c>
      <c r="H1296">
        <v>229</v>
      </c>
      <c r="I1296">
        <v>20343</v>
      </c>
      <c r="J1296" s="2">
        <v>226.03333333333333</v>
      </c>
      <c r="K1296" t="s">
        <v>43</v>
      </c>
      <c r="L1296" t="s">
        <v>105</v>
      </c>
    </row>
    <row r="1297" spans="1:12" x14ac:dyDescent="0.3">
      <c r="A1297">
        <v>94236</v>
      </c>
      <c r="B1297" t="s">
        <v>494</v>
      </c>
      <c r="C1297" t="s">
        <v>43</v>
      </c>
      <c r="D1297" t="s">
        <v>294</v>
      </c>
      <c r="E1297" t="s">
        <v>52</v>
      </c>
      <c r="F1297" t="s">
        <v>295</v>
      </c>
      <c r="G1297" s="1" t="s">
        <v>14</v>
      </c>
      <c r="H1297">
        <v>1212</v>
      </c>
      <c r="I1297">
        <v>108351</v>
      </c>
      <c r="J1297" s="2">
        <v>1203.9000000000001</v>
      </c>
      <c r="K1297" t="s">
        <v>43</v>
      </c>
      <c r="L1297" t="s">
        <v>105</v>
      </c>
    </row>
    <row r="1298" spans="1:12" x14ac:dyDescent="0.3">
      <c r="A1298">
        <v>94237</v>
      </c>
      <c r="B1298" t="s">
        <v>494</v>
      </c>
      <c r="C1298" t="s">
        <v>43</v>
      </c>
      <c r="D1298" t="s">
        <v>294</v>
      </c>
      <c r="E1298" t="s">
        <v>52</v>
      </c>
      <c r="F1298" t="s">
        <v>295</v>
      </c>
      <c r="G1298" s="1" t="s">
        <v>14</v>
      </c>
      <c r="H1298">
        <v>1</v>
      </c>
      <c r="I1298">
        <v>90</v>
      </c>
      <c r="J1298" s="2">
        <v>1</v>
      </c>
      <c r="K1298" t="s">
        <v>79</v>
      </c>
      <c r="L1298" t="s">
        <v>105</v>
      </c>
    </row>
    <row r="1299" spans="1:12" x14ac:dyDescent="0.3">
      <c r="A1299">
        <v>94238</v>
      </c>
      <c r="B1299" t="s">
        <v>494</v>
      </c>
      <c r="C1299" t="s">
        <v>43</v>
      </c>
      <c r="D1299" t="s">
        <v>294</v>
      </c>
      <c r="E1299" t="s">
        <v>52</v>
      </c>
      <c r="F1299" t="s">
        <v>295</v>
      </c>
      <c r="G1299" s="1" t="s">
        <v>14</v>
      </c>
      <c r="H1299">
        <v>1</v>
      </c>
      <c r="I1299">
        <v>90</v>
      </c>
      <c r="J1299" s="2">
        <v>1</v>
      </c>
      <c r="K1299" t="s">
        <v>82</v>
      </c>
      <c r="L1299" t="s">
        <v>105</v>
      </c>
    </row>
    <row r="1300" spans="1:12" x14ac:dyDescent="0.3">
      <c r="A1300">
        <v>94239</v>
      </c>
      <c r="B1300" t="s">
        <v>494</v>
      </c>
      <c r="C1300" t="s">
        <v>43</v>
      </c>
      <c r="D1300" t="s">
        <v>294</v>
      </c>
      <c r="E1300" t="s">
        <v>52</v>
      </c>
      <c r="F1300" t="s">
        <v>295</v>
      </c>
      <c r="G1300" s="1" t="s">
        <v>15</v>
      </c>
      <c r="H1300">
        <v>271</v>
      </c>
      <c r="I1300">
        <v>24390</v>
      </c>
      <c r="J1300" s="2">
        <v>271</v>
      </c>
      <c r="K1300" t="s">
        <v>43</v>
      </c>
      <c r="L1300" t="s">
        <v>105</v>
      </c>
    </row>
    <row r="1301" spans="1:12" x14ac:dyDescent="0.3">
      <c r="A1301">
        <v>94240</v>
      </c>
      <c r="B1301" t="s">
        <v>494</v>
      </c>
      <c r="C1301" t="s">
        <v>43</v>
      </c>
      <c r="D1301" t="s">
        <v>294</v>
      </c>
      <c r="E1301" t="s">
        <v>52</v>
      </c>
      <c r="F1301" t="s">
        <v>295</v>
      </c>
      <c r="G1301" s="1" t="s">
        <v>16</v>
      </c>
      <c r="H1301">
        <v>554</v>
      </c>
      <c r="I1301">
        <v>49679</v>
      </c>
      <c r="J1301" s="2">
        <v>551.98888888888894</v>
      </c>
      <c r="K1301" t="s">
        <v>43</v>
      </c>
      <c r="L1301" t="s">
        <v>105</v>
      </c>
    </row>
    <row r="1302" spans="1:12" x14ac:dyDescent="0.3">
      <c r="A1302">
        <v>94241</v>
      </c>
      <c r="B1302" t="s">
        <v>494</v>
      </c>
      <c r="C1302" t="s">
        <v>43</v>
      </c>
      <c r="D1302" t="s">
        <v>296</v>
      </c>
      <c r="E1302" t="s">
        <v>52</v>
      </c>
      <c r="F1302" t="s">
        <v>108</v>
      </c>
      <c r="G1302" s="1" t="s">
        <v>17</v>
      </c>
      <c r="H1302">
        <v>314</v>
      </c>
      <c r="I1302">
        <v>27932</v>
      </c>
      <c r="J1302" s="2">
        <v>310.35555555555555</v>
      </c>
      <c r="K1302" t="s">
        <v>43</v>
      </c>
      <c r="L1302" t="s">
        <v>105</v>
      </c>
    </row>
    <row r="1303" spans="1:12" x14ac:dyDescent="0.3">
      <c r="A1303">
        <v>94242</v>
      </c>
      <c r="B1303" t="s">
        <v>494</v>
      </c>
      <c r="C1303" t="s">
        <v>43</v>
      </c>
      <c r="D1303" t="s">
        <v>296</v>
      </c>
      <c r="E1303" t="s">
        <v>52</v>
      </c>
      <c r="F1303" t="s">
        <v>108</v>
      </c>
      <c r="G1303" s="1" t="s">
        <v>12</v>
      </c>
      <c r="H1303">
        <v>552</v>
      </c>
      <c r="I1303">
        <v>49146</v>
      </c>
      <c r="J1303" s="2">
        <v>546.06666666666672</v>
      </c>
      <c r="K1303" t="s">
        <v>43</v>
      </c>
      <c r="L1303" t="s">
        <v>105</v>
      </c>
    </row>
    <row r="1304" spans="1:12" x14ac:dyDescent="0.3">
      <c r="A1304">
        <v>94243</v>
      </c>
      <c r="B1304" t="s">
        <v>494</v>
      </c>
      <c r="C1304" t="s">
        <v>43</v>
      </c>
      <c r="D1304" t="s">
        <v>296</v>
      </c>
      <c r="E1304" t="s">
        <v>52</v>
      </c>
      <c r="F1304" t="s">
        <v>108</v>
      </c>
      <c r="G1304" s="1" t="s">
        <v>13</v>
      </c>
      <c r="H1304">
        <v>185</v>
      </c>
      <c r="I1304">
        <v>16557</v>
      </c>
      <c r="J1304" s="2">
        <v>183.96666666666667</v>
      </c>
      <c r="K1304" t="s">
        <v>43</v>
      </c>
      <c r="L1304" t="s">
        <v>105</v>
      </c>
    </row>
    <row r="1305" spans="1:12" x14ac:dyDescent="0.3">
      <c r="A1305">
        <v>94244</v>
      </c>
      <c r="B1305" t="s">
        <v>494</v>
      </c>
      <c r="C1305" t="s">
        <v>43</v>
      </c>
      <c r="D1305" t="s">
        <v>296</v>
      </c>
      <c r="E1305" t="s">
        <v>52</v>
      </c>
      <c r="F1305" t="s">
        <v>108</v>
      </c>
      <c r="G1305" s="1" t="s">
        <v>14</v>
      </c>
      <c r="H1305">
        <v>920</v>
      </c>
      <c r="I1305">
        <v>81930</v>
      </c>
      <c r="J1305" s="2">
        <v>910.33333333333337</v>
      </c>
      <c r="K1305" t="s">
        <v>43</v>
      </c>
      <c r="L1305" t="s">
        <v>105</v>
      </c>
    </row>
    <row r="1306" spans="1:12" x14ac:dyDescent="0.3">
      <c r="A1306">
        <v>94245</v>
      </c>
      <c r="B1306" t="s">
        <v>494</v>
      </c>
      <c r="C1306" t="s">
        <v>43</v>
      </c>
      <c r="D1306" t="s">
        <v>296</v>
      </c>
      <c r="E1306" t="s">
        <v>52</v>
      </c>
      <c r="F1306" t="s">
        <v>108</v>
      </c>
      <c r="G1306" s="1" t="s">
        <v>15</v>
      </c>
      <c r="H1306">
        <v>261</v>
      </c>
      <c r="I1306">
        <v>23428</v>
      </c>
      <c r="J1306" s="2">
        <v>260.31111111111113</v>
      </c>
      <c r="K1306" t="s">
        <v>43</v>
      </c>
      <c r="L1306" t="s">
        <v>105</v>
      </c>
    </row>
    <row r="1307" spans="1:12" x14ac:dyDescent="0.3">
      <c r="A1307">
        <v>94246</v>
      </c>
      <c r="B1307" t="s">
        <v>494</v>
      </c>
      <c r="C1307" t="s">
        <v>43</v>
      </c>
      <c r="D1307" t="s">
        <v>296</v>
      </c>
      <c r="E1307" t="s">
        <v>52</v>
      </c>
      <c r="F1307" t="s">
        <v>108</v>
      </c>
      <c r="G1307" s="1" t="s">
        <v>16</v>
      </c>
      <c r="H1307">
        <v>359</v>
      </c>
      <c r="I1307">
        <v>32099</v>
      </c>
      <c r="J1307" s="2">
        <v>356.65555555555557</v>
      </c>
      <c r="K1307" t="s">
        <v>43</v>
      </c>
      <c r="L1307" t="s">
        <v>105</v>
      </c>
    </row>
    <row r="1308" spans="1:12" x14ac:dyDescent="0.3">
      <c r="A1308">
        <v>94247</v>
      </c>
      <c r="B1308" t="s">
        <v>494</v>
      </c>
      <c r="C1308" t="s">
        <v>43</v>
      </c>
      <c r="D1308" t="s">
        <v>297</v>
      </c>
      <c r="E1308" t="s">
        <v>52</v>
      </c>
      <c r="F1308" t="s">
        <v>116</v>
      </c>
      <c r="G1308" s="1" t="s">
        <v>17</v>
      </c>
      <c r="H1308">
        <v>640</v>
      </c>
      <c r="I1308">
        <v>55978</v>
      </c>
      <c r="J1308" s="2">
        <v>621.97777777777776</v>
      </c>
      <c r="K1308" t="s">
        <v>43</v>
      </c>
      <c r="L1308" t="s">
        <v>105</v>
      </c>
    </row>
    <row r="1309" spans="1:12" x14ac:dyDescent="0.3">
      <c r="A1309">
        <v>94248</v>
      </c>
      <c r="B1309" t="s">
        <v>494</v>
      </c>
      <c r="C1309" t="s">
        <v>43</v>
      </c>
      <c r="D1309" t="s">
        <v>297</v>
      </c>
      <c r="E1309" t="s">
        <v>52</v>
      </c>
      <c r="F1309" t="s">
        <v>116</v>
      </c>
      <c r="G1309" s="1" t="s">
        <v>12</v>
      </c>
      <c r="H1309">
        <v>1147</v>
      </c>
      <c r="I1309">
        <v>99795</v>
      </c>
      <c r="J1309" s="2">
        <v>1108.8333333333333</v>
      </c>
      <c r="K1309" t="s">
        <v>43</v>
      </c>
      <c r="L1309" t="s">
        <v>105</v>
      </c>
    </row>
    <row r="1310" spans="1:12" x14ac:dyDescent="0.3">
      <c r="A1310">
        <v>94249</v>
      </c>
      <c r="B1310" t="s">
        <v>494</v>
      </c>
      <c r="C1310" t="s">
        <v>43</v>
      </c>
      <c r="D1310" t="s">
        <v>297</v>
      </c>
      <c r="E1310" t="s">
        <v>52</v>
      </c>
      <c r="F1310" t="s">
        <v>116</v>
      </c>
      <c r="G1310" s="1" t="s">
        <v>13</v>
      </c>
      <c r="H1310">
        <v>441</v>
      </c>
      <c r="I1310">
        <v>37745</v>
      </c>
      <c r="J1310" s="2">
        <v>419.38888888888891</v>
      </c>
      <c r="K1310" t="s">
        <v>43</v>
      </c>
      <c r="L1310" t="s">
        <v>105</v>
      </c>
    </row>
    <row r="1311" spans="1:12" x14ac:dyDescent="0.3">
      <c r="A1311">
        <v>94250</v>
      </c>
      <c r="B1311" t="s">
        <v>494</v>
      </c>
      <c r="C1311" t="s">
        <v>43</v>
      </c>
      <c r="D1311" t="s">
        <v>297</v>
      </c>
      <c r="E1311" t="s">
        <v>52</v>
      </c>
      <c r="F1311" t="s">
        <v>116</v>
      </c>
      <c r="G1311" s="1" t="s">
        <v>14</v>
      </c>
      <c r="H1311">
        <v>1</v>
      </c>
      <c r="I1311">
        <v>90</v>
      </c>
      <c r="J1311" s="2">
        <v>1</v>
      </c>
      <c r="K1311" t="s">
        <v>42</v>
      </c>
      <c r="L1311" t="s">
        <v>105</v>
      </c>
    </row>
    <row r="1312" spans="1:12" x14ac:dyDescent="0.3">
      <c r="A1312">
        <v>94251</v>
      </c>
      <c r="B1312" t="s">
        <v>494</v>
      </c>
      <c r="C1312" t="s">
        <v>43</v>
      </c>
      <c r="D1312" t="s">
        <v>297</v>
      </c>
      <c r="E1312" t="s">
        <v>52</v>
      </c>
      <c r="F1312" t="s">
        <v>116</v>
      </c>
      <c r="G1312" s="1" t="s">
        <v>14</v>
      </c>
      <c r="H1312">
        <v>2213</v>
      </c>
      <c r="I1312">
        <v>191277</v>
      </c>
      <c r="J1312" s="2">
        <v>2125.3000000000002</v>
      </c>
      <c r="K1312" t="s">
        <v>43</v>
      </c>
      <c r="L1312" t="s">
        <v>105</v>
      </c>
    </row>
    <row r="1313" spans="1:12" x14ac:dyDescent="0.3">
      <c r="A1313">
        <v>94252</v>
      </c>
      <c r="B1313" t="s">
        <v>494</v>
      </c>
      <c r="C1313" t="s">
        <v>43</v>
      </c>
      <c r="D1313" t="s">
        <v>297</v>
      </c>
      <c r="E1313" t="s">
        <v>52</v>
      </c>
      <c r="F1313" t="s">
        <v>116</v>
      </c>
      <c r="G1313" s="1" t="s">
        <v>14</v>
      </c>
      <c r="H1313">
        <v>1</v>
      </c>
      <c r="I1313">
        <v>90</v>
      </c>
      <c r="J1313" s="2">
        <v>1</v>
      </c>
      <c r="K1313" t="s">
        <v>82</v>
      </c>
      <c r="L1313" t="s">
        <v>105</v>
      </c>
    </row>
    <row r="1314" spans="1:12" x14ac:dyDescent="0.3">
      <c r="A1314">
        <v>94253</v>
      </c>
      <c r="B1314" t="s">
        <v>494</v>
      </c>
      <c r="C1314" t="s">
        <v>43</v>
      </c>
      <c r="D1314" t="s">
        <v>297</v>
      </c>
      <c r="E1314" t="s">
        <v>52</v>
      </c>
      <c r="F1314" t="s">
        <v>116</v>
      </c>
      <c r="G1314" s="1" t="s">
        <v>15</v>
      </c>
      <c r="H1314">
        <v>733</v>
      </c>
      <c r="I1314">
        <v>64261</v>
      </c>
      <c r="J1314" s="2">
        <v>714.01111111111106</v>
      </c>
      <c r="K1314" t="s">
        <v>43</v>
      </c>
      <c r="L1314" t="s">
        <v>105</v>
      </c>
    </row>
    <row r="1315" spans="1:12" x14ac:dyDescent="0.3">
      <c r="A1315">
        <v>94254</v>
      </c>
      <c r="B1315" t="s">
        <v>494</v>
      </c>
      <c r="C1315" t="s">
        <v>43</v>
      </c>
      <c r="D1315" t="s">
        <v>297</v>
      </c>
      <c r="E1315" t="s">
        <v>52</v>
      </c>
      <c r="F1315" t="s">
        <v>116</v>
      </c>
      <c r="G1315" s="1" t="s">
        <v>16</v>
      </c>
      <c r="H1315">
        <v>1038</v>
      </c>
      <c r="I1315">
        <v>92086</v>
      </c>
      <c r="J1315" s="2">
        <v>1023.1777777777778</v>
      </c>
      <c r="K1315" t="s">
        <v>43</v>
      </c>
      <c r="L1315" t="s">
        <v>105</v>
      </c>
    </row>
    <row r="1316" spans="1:12" x14ac:dyDescent="0.3">
      <c r="A1316">
        <v>94255</v>
      </c>
      <c r="B1316" t="s">
        <v>494</v>
      </c>
      <c r="C1316" t="s">
        <v>43</v>
      </c>
      <c r="D1316" t="s">
        <v>298</v>
      </c>
      <c r="E1316" t="s">
        <v>52</v>
      </c>
      <c r="F1316" t="s">
        <v>109</v>
      </c>
      <c r="G1316" s="1" t="s">
        <v>17</v>
      </c>
      <c r="H1316">
        <v>448</v>
      </c>
      <c r="I1316">
        <v>39525</v>
      </c>
      <c r="J1316" s="2">
        <v>439.16666666666669</v>
      </c>
      <c r="K1316" t="s">
        <v>43</v>
      </c>
      <c r="L1316" t="s">
        <v>105</v>
      </c>
    </row>
    <row r="1317" spans="1:12" x14ac:dyDescent="0.3">
      <c r="A1317">
        <v>94256</v>
      </c>
      <c r="B1317" t="s">
        <v>494</v>
      </c>
      <c r="C1317" t="s">
        <v>43</v>
      </c>
      <c r="D1317" t="s">
        <v>298</v>
      </c>
      <c r="E1317" t="s">
        <v>52</v>
      </c>
      <c r="F1317" t="s">
        <v>109</v>
      </c>
      <c r="G1317" s="1" t="s">
        <v>12</v>
      </c>
      <c r="H1317">
        <v>796</v>
      </c>
      <c r="I1317">
        <v>71332</v>
      </c>
      <c r="J1317" s="2">
        <v>792.57777777777778</v>
      </c>
      <c r="K1317" t="s">
        <v>43</v>
      </c>
      <c r="L1317" t="s">
        <v>105</v>
      </c>
    </row>
    <row r="1318" spans="1:12" x14ac:dyDescent="0.3">
      <c r="A1318">
        <v>94257</v>
      </c>
      <c r="B1318" t="s">
        <v>494</v>
      </c>
      <c r="C1318" t="s">
        <v>43</v>
      </c>
      <c r="D1318" t="s">
        <v>298</v>
      </c>
      <c r="E1318" t="s">
        <v>52</v>
      </c>
      <c r="F1318" t="s">
        <v>109</v>
      </c>
      <c r="G1318" s="1" t="s">
        <v>13</v>
      </c>
      <c r="H1318">
        <v>319</v>
      </c>
      <c r="I1318">
        <v>28145</v>
      </c>
      <c r="J1318" s="2">
        <v>312.72222222222223</v>
      </c>
      <c r="K1318" t="s">
        <v>43</v>
      </c>
      <c r="L1318" t="s">
        <v>105</v>
      </c>
    </row>
    <row r="1319" spans="1:12" x14ac:dyDescent="0.3">
      <c r="A1319">
        <v>94258</v>
      </c>
      <c r="B1319" t="s">
        <v>494</v>
      </c>
      <c r="C1319" t="s">
        <v>43</v>
      </c>
      <c r="D1319" t="s">
        <v>298</v>
      </c>
      <c r="E1319" t="s">
        <v>52</v>
      </c>
      <c r="F1319" t="s">
        <v>109</v>
      </c>
      <c r="G1319" s="1" t="s">
        <v>14</v>
      </c>
      <c r="H1319">
        <v>1562</v>
      </c>
      <c r="I1319">
        <v>139477</v>
      </c>
      <c r="J1319" s="2">
        <v>1549.7444444444445</v>
      </c>
      <c r="K1319" t="s">
        <v>43</v>
      </c>
      <c r="L1319" t="s">
        <v>105</v>
      </c>
    </row>
    <row r="1320" spans="1:12" x14ac:dyDescent="0.3">
      <c r="A1320">
        <v>94259</v>
      </c>
      <c r="B1320" t="s">
        <v>494</v>
      </c>
      <c r="C1320" t="s">
        <v>43</v>
      </c>
      <c r="D1320" t="s">
        <v>298</v>
      </c>
      <c r="E1320" t="s">
        <v>52</v>
      </c>
      <c r="F1320" t="s">
        <v>109</v>
      </c>
      <c r="G1320" s="1" t="s">
        <v>14</v>
      </c>
      <c r="H1320">
        <v>1</v>
      </c>
      <c r="I1320">
        <v>90</v>
      </c>
      <c r="J1320" s="2">
        <v>1</v>
      </c>
      <c r="K1320" t="s">
        <v>82</v>
      </c>
      <c r="L1320" t="s">
        <v>105</v>
      </c>
    </row>
    <row r="1321" spans="1:12" x14ac:dyDescent="0.3">
      <c r="A1321">
        <v>94260</v>
      </c>
      <c r="B1321" t="s">
        <v>494</v>
      </c>
      <c r="C1321" t="s">
        <v>43</v>
      </c>
      <c r="D1321" t="s">
        <v>298</v>
      </c>
      <c r="E1321" t="s">
        <v>52</v>
      </c>
      <c r="F1321" t="s">
        <v>109</v>
      </c>
      <c r="G1321" s="1" t="s">
        <v>15</v>
      </c>
      <c r="H1321">
        <v>523</v>
      </c>
      <c r="I1321">
        <v>46834</v>
      </c>
      <c r="J1321" s="2">
        <v>520.37777777777774</v>
      </c>
      <c r="K1321" t="s">
        <v>43</v>
      </c>
      <c r="L1321" t="s">
        <v>105</v>
      </c>
    </row>
    <row r="1322" spans="1:12" x14ac:dyDescent="0.3">
      <c r="A1322">
        <v>94261</v>
      </c>
      <c r="B1322" t="s">
        <v>494</v>
      </c>
      <c r="C1322" t="s">
        <v>43</v>
      </c>
      <c r="D1322" t="s">
        <v>298</v>
      </c>
      <c r="E1322" t="s">
        <v>52</v>
      </c>
      <c r="F1322" t="s">
        <v>109</v>
      </c>
      <c r="G1322" s="1" t="s">
        <v>16</v>
      </c>
      <c r="H1322">
        <v>619</v>
      </c>
      <c r="I1322">
        <v>55291</v>
      </c>
      <c r="J1322" s="2">
        <v>614.34444444444443</v>
      </c>
      <c r="K1322" t="s">
        <v>43</v>
      </c>
      <c r="L1322" t="s">
        <v>105</v>
      </c>
    </row>
    <row r="1323" spans="1:12" x14ac:dyDescent="0.3">
      <c r="A1323">
        <v>94262</v>
      </c>
      <c r="B1323" t="s">
        <v>494</v>
      </c>
      <c r="C1323" t="s">
        <v>43</v>
      </c>
      <c r="D1323" t="s">
        <v>299</v>
      </c>
      <c r="E1323" t="s">
        <v>52</v>
      </c>
      <c r="F1323" t="s">
        <v>300</v>
      </c>
      <c r="G1323" s="1" t="s">
        <v>17</v>
      </c>
      <c r="H1323">
        <v>163</v>
      </c>
      <c r="I1323">
        <v>14525</v>
      </c>
      <c r="J1323" s="2">
        <v>161.38888888888889</v>
      </c>
      <c r="K1323" t="s">
        <v>43</v>
      </c>
      <c r="L1323" t="s">
        <v>105</v>
      </c>
    </row>
    <row r="1324" spans="1:12" x14ac:dyDescent="0.3">
      <c r="A1324">
        <v>94263</v>
      </c>
      <c r="B1324" t="s">
        <v>494</v>
      </c>
      <c r="C1324" t="s">
        <v>43</v>
      </c>
      <c r="D1324" t="s">
        <v>299</v>
      </c>
      <c r="E1324" t="s">
        <v>52</v>
      </c>
      <c r="F1324" t="s">
        <v>300</v>
      </c>
      <c r="G1324" s="1" t="s">
        <v>12</v>
      </c>
      <c r="H1324">
        <v>314</v>
      </c>
      <c r="I1324">
        <v>28049</v>
      </c>
      <c r="J1324" s="2">
        <v>311.65555555555557</v>
      </c>
      <c r="K1324" t="s">
        <v>43</v>
      </c>
      <c r="L1324" t="s">
        <v>105</v>
      </c>
    </row>
    <row r="1325" spans="1:12" x14ac:dyDescent="0.3">
      <c r="A1325">
        <v>94264</v>
      </c>
      <c r="B1325" t="s">
        <v>494</v>
      </c>
      <c r="C1325" t="s">
        <v>43</v>
      </c>
      <c r="D1325" t="s">
        <v>299</v>
      </c>
      <c r="E1325" t="s">
        <v>52</v>
      </c>
      <c r="F1325" t="s">
        <v>300</v>
      </c>
      <c r="G1325" s="1" t="s">
        <v>13</v>
      </c>
      <c r="H1325">
        <v>161</v>
      </c>
      <c r="I1325">
        <v>14369</v>
      </c>
      <c r="J1325" s="2">
        <v>159.65555555555557</v>
      </c>
      <c r="K1325" t="s">
        <v>43</v>
      </c>
      <c r="L1325" t="s">
        <v>105</v>
      </c>
    </row>
    <row r="1326" spans="1:12" x14ac:dyDescent="0.3">
      <c r="A1326">
        <v>94265</v>
      </c>
      <c r="B1326" t="s">
        <v>494</v>
      </c>
      <c r="C1326" t="s">
        <v>43</v>
      </c>
      <c r="D1326" t="s">
        <v>299</v>
      </c>
      <c r="E1326" t="s">
        <v>52</v>
      </c>
      <c r="F1326" t="s">
        <v>300</v>
      </c>
      <c r="G1326" s="1" t="s">
        <v>14</v>
      </c>
      <c r="H1326">
        <v>687</v>
      </c>
      <c r="I1326">
        <v>61594</v>
      </c>
      <c r="J1326" s="2">
        <v>684.37777777777774</v>
      </c>
      <c r="K1326" t="s">
        <v>43</v>
      </c>
      <c r="L1326" t="s">
        <v>105</v>
      </c>
    </row>
    <row r="1327" spans="1:12" x14ac:dyDescent="0.3">
      <c r="A1327">
        <v>94266</v>
      </c>
      <c r="B1327" t="s">
        <v>494</v>
      </c>
      <c r="C1327" t="s">
        <v>43</v>
      </c>
      <c r="D1327" t="s">
        <v>299</v>
      </c>
      <c r="E1327" t="s">
        <v>52</v>
      </c>
      <c r="F1327" t="s">
        <v>300</v>
      </c>
      <c r="G1327" s="1" t="s">
        <v>15</v>
      </c>
      <c r="H1327">
        <v>118</v>
      </c>
      <c r="I1327">
        <v>10561</v>
      </c>
      <c r="J1327" s="2">
        <v>117.34444444444445</v>
      </c>
      <c r="K1327" t="s">
        <v>43</v>
      </c>
      <c r="L1327" t="s">
        <v>105</v>
      </c>
    </row>
    <row r="1328" spans="1:12" x14ac:dyDescent="0.3">
      <c r="A1328">
        <v>94267</v>
      </c>
      <c r="B1328" t="s">
        <v>494</v>
      </c>
      <c r="C1328" t="s">
        <v>43</v>
      </c>
      <c r="D1328" t="s">
        <v>299</v>
      </c>
      <c r="E1328" t="s">
        <v>52</v>
      </c>
      <c r="F1328" t="s">
        <v>300</v>
      </c>
      <c r="G1328" s="1" t="s">
        <v>16</v>
      </c>
      <c r="H1328">
        <v>170</v>
      </c>
      <c r="I1328">
        <v>15210</v>
      </c>
      <c r="J1328" s="2">
        <v>169</v>
      </c>
      <c r="K1328" t="s">
        <v>43</v>
      </c>
      <c r="L1328" t="s">
        <v>105</v>
      </c>
    </row>
    <row r="1329" spans="1:12" x14ac:dyDescent="0.3">
      <c r="A1329">
        <v>94268</v>
      </c>
      <c r="B1329" t="s">
        <v>494</v>
      </c>
      <c r="C1329" t="s">
        <v>43</v>
      </c>
      <c r="D1329" t="s">
        <v>301</v>
      </c>
      <c r="E1329" t="s">
        <v>60</v>
      </c>
      <c r="F1329" t="s">
        <v>302</v>
      </c>
      <c r="G1329" s="1" t="s">
        <v>17</v>
      </c>
      <c r="H1329">
        <v>1086</v>
      </c>
      <c r="I1329">
        <v>97547</v>
      </c>
      <c r="J1329" s="2">
        <v>1083.8555555555556</v>
      </c>
      <c r="K1329" t="s">
        <v>43</v>
      </c>
      <c r="L1329" t="s">
        <v>105</v>
      </c>
    </row>
    <row r="1330" spans="1:12" x14ac:dyDescent="0.3">
      <c r="A1330">
        <v>94269</v>
      </c>
      <c r="B1330" t="s">
        <v>494</v>
      </c>
      <c r="C1330" t="s">
        <v>43</v>
      </c>
      <c r="D1330" t="s">
        <v>301</v>
      </c>
      <c r="E1330" t="s">
        <v>60</v>
      </c>
      <c r="F1330" t="s">
        <v>302</v>
      </c>
      <c r="G1330" s="1" t="s">
        <v>12</v>
      </c>
      <c r="H1330">
        <v>2535</v>
      </c>
      <c r="I1330">
        <v>224969</v>
      </c>
      <c r="J1330" s="2">
        <v>2499.6555555555556</v>
      </c>
      <c r="K1330" t="s">
        <v>43</v>
      </c>
      <c r="L1330" t="s">
        <v>105</v>
      </c>
    </row>
    <row r="1331" spans="1:12" x14ac:dyDescent="0.3">
      <c r="A1331">
        <v>94270</v>
      </c>
      <c r="B1331" t="s">
        <v>494</v>
      </c>
      <c r="C1331" t="s">
        <v>43</v>
      </c>
      <c r="D1331" t="s">
        <v>301</v>
      </c>
      <c r="E1331" t="s">
        <v>60</v>
      </c>
      <c r="F1331" t="s">
        <v>302</v>
      </c>
      <c r="G1331" s="1" t="s">
        <v>13</v>
      </c>
      <c r="H1331">
        <v>1</v>
      </c>
      <c r="I1331">
        <v>90</v>
      </c>
      <c r="J1331" s="2">
        <v>1</v>
      </c>
      <c r="K1331" t="s">
        <v>41</v>
      </c>
      <c r="L1331" t="s">
        <v>105</v>
      </c>
    </row>
    <row r="1332" spans="1:12" x14ac:dyDescent="0.3">
      <c r="A1332">
        <v>94271</v>
      </c>
      <c r="B1332" t="s">
        <v>494</v>
      </c>
      <c r="C1332" t="s">
        <v>43</v>
      </c>
      <c r="D1332" t="s">
        <v>301</v>
      </c>
      <c r="E1332" t="s">
        <v>60</v>
      </c>
      <c r="F1332" t="s">
        <v>302</v>
      </c>
      <c r="G1332" s="1" t="s">
        <v>13</v>
      </c>
      <c r="H1332">
        <v>608</v>
      </c>
      <c r="I1332">
        <v>50060</v>
      </c>
      <c r="J1332" s="2">
        <v>556.22222222222217</v>
      </c>
      <c r="K1332" t="s">
        <v>43</v>
      </c>
      <c r="L1332" t="s">
        <v>105</v>
      </c>
    </row>
    <row r="1333" spans="1:12" x14ac:dyDescent="0.3">
      <c r="A1333">
        <v>94272</v>
      </c>
      <c r="B1333" t="s">
        <v>494</v>
      </c>
      <c r="C1333" t="s">
        <v>43</v>
      </c>
      <c r="D1333" t="s">
        <v>301</v>
      </c>
      <c r="E1333" t="s">
        <v>60</v>
      </c>
      <c r="F1333" t="s">
        <v>302</v>
      </c>
      <c r="G1333" s="1" t="s">
        <v>14</v>
      </c>
      <c r="H1333">
        <v>8</v>
      </c>
      <c r="I1333">
        <v>602</v>
      </c>
      <c r="J1333" s="2">
        <v>6.6888888888888891</v>
      </c>
      <c r="K1333" t="s">
        <v>11</v>
      </c>
      <c r="L1333" t="s">
        <v>105</v>
      </c>
    </row>
    <row r="1334" spans="1:12" x14ac:dyDescent="0.3">
      <c r="A1334">
        <v>94273</v>
      </c>
      <c r="B1334" t="s">
        <v>494</v>
      </c>
      <c r="C1334" t="s">
        <v>43</v>
      </c>
      <c r="D1334" t="s">
        <v>301</v>
      </c>
      <c r="E1334" t="s">
        <v>60</v>
      </c>
      <c r="F1334" t="s">
        <v>302</v>
      </c>
      <c r="G1334" s="1" t="s">
        <v>14</v>
      </c>
      <c r="H1334">
        <v>1</v>
      </c>
      <c r="I1334">
        <v>90</v>
      </c>
      <c r="J1334" s="2">
        <v>1</v>
      </c>
      <c r="K1334" t="s">
        <v>40</v>
      </c>
      <c r="L1334" t="s">
        <v>105</v>
      </c>
    </row>
    <row r="1335" spans="1:12" x14ac:dyDescent="0.3">
      <c r="A1335">
        <v>94274</v>
      </c>
      <c r="B1335" t="s">
        <v>494</v>
      </c>
      <c r="C1335" t="s">
        <v>43</v>
      </c>
      <c r="D1335" t="s">
        <v>301</v>
      </c>
      <c r="E1335" t="s">
        <v>60</v>
      </c>
      <c r="F1335" t="s">
        <v>302</v>
      </c>
      <c r="G1335" s="1" t="s">
        <v>14</v>
      </c>
      <c r="H1335">
        <v>4214</v>
      </c>
      <c r="I1335">
        <v>357581</v>
      </c>
      <c r="J1335" s="2">
        <v>3973.1222222222223</v>
      </c>
      <c r="K1335" t="s">
        <v>43</v>
      </c>
      <c r="L1335" t="s">
        <v>105</v>
      </c>
    </row>
    <row r="1336" spans="1:12" x14ac:dyDescent="0.3">
      <c r="A1336">
        <v>94275</v>
      </c>
      <c r="B1336" t="s">
        <v>494</v>
      </c>
      <c r="C1336" t="s">
        <v>43</v>
      </c>
      <c r="D1336" t="s">
        <v>301</v>
      </c>
      <c r="E1336" t="s">
        <v>60</v>
      </c>
      <c r="F1336" t="s">
        <v>302</v>
      </c>
      <c r="G1336" s="1" t="s">
        <v>14</v>
      </c>
      <c r="H1336">
        <v>3</v>
      </c>
      <c r="I1336">
        <v>270</v>
      </c>
      <c r="J1336" s="2">
        <v>3</v>
      </c>
      <c r="K1336" t="s">
        <v>69</v>
      </c>
      <c r="L1336" t="s">
        <v>105</v>
      </c>
    </row>
    <row r="1337" spans="1:12" x14ac:dyDescent="0.3">
      <c r="A1337">
        <v>94276</v>
      </c>
      <c r="B1337" t="s">
        <v>494</v>
      </c>
      <c r="C1337" t="s">
        <v>43</v>
      </c>
      <c r="D1337" t="s">
        <v>301</v>
      </c>
      <c r="E1337" t="s">
        <v>60</v>
      </c>
      <c r="F1337" t="s">
        <v>302</v>
      </c>
      <c r="G1337" s="1" t="s">
        <v>14</v>
      </c>
      <c r="H1337">
        <v>1</v>
      </c>
      <c r="I1337">
        <v>90</v>
      </c>
      <c r="J1337" s="2">
        <v>1</v>
      </c>
      <c r="K1337" t="s">
        <v>73</v>
      </c>
      <c r="L1337" t="s">
        <v>105</v>
      </c>
    </row>
    <row r="1338" spans="1:12" x14ac:dyDescent="0.3">
      <c r="A1338">
        <v>94277</v>
      </c>
      <c r="B1338" t="s">
        <v>494</v>
      </c>
      <c r="C1338" t="s">
        <v>43</v>
      </c>
      <c r="D1338" t="s">
        <v>301</v>
      </c>
      <c r="E1338" t="s">
        <v>60</v>
      </c>
      <c r="F1338" t="s">
        <v>302</v>
      </c>
      <c r="G1338" s="1" t="s">
        <v>14</v>
      </c>
      <c r="H1338">
        <v>2</v>
      </c>
      <c r="I1338">
        <v>180</v>
      </c>
      <c r="J1338" s="2">
        <v>2</v>
      </c>
      <c r="K1338" t="s">
        <v>74</v>
      </c>
      <c r="L1338" t="s">
        <v>105</v>
      </c>
    </row>
    <row r="1339" spans="1:12" x14ac:dyDescent="0.3">
      <c r="A1339">
        <v>94278</v>
      </c>
      <c r="B1339" t="s">
        <v>494</v>
      </c>
      <c r="C1339" t="s">
        <v>43</v>
      </c>
      <c r="D1339" t="s">
        <v>301</v>
      </c>
      <c r="E1339" t="s">
        <v>60</v>
      </c>
      <c r="F1339" t="s">
        <v>302</v>
      </c>
      <c r="G1339" s="1" t="s">
        <v>14</v>
      </c>
      <c r="H1339">
        <v>1</v>
      </c>
      <c r="I1339">
        <v>90</v>
      </c>
      <c r="J1339" s="2">
        <v>1</v>
      </c>
      <c r="K1339" t="s">
        <v>79</v>
      </c>
      <c r="L1339" t="s">
        <v>105</v>
      </c>
    </row>
    <row r="1340" spans="1:12" x14ac:dyDescent="0.3">
      <c r="A1340">
        <v>94279</v>
      </c>
      <c r="B1340" t="s">
        <v>494</v>
      </c>
      <c r="C1340" t="s">
        <v>43</v>
      </c>
      <c r="D1340" t="s">
        <v>301</v>
      </c>
      <c r="E1340" t="s">
        <v>60</v>
      </c>
      <c r="F1340" t="s">
        <v>302</v>
      </c>
      <c r="G1340" s="1" t="s">
        <v>14</v>
      </c>
      <c r="H1340">
        <v>1</v>
      </c>
      <c r="I1340">
        <v>90</v>
      </c>
      <c r="J1340" s="2">
        <v>1</v>
      </c>
      <c r="K1340" t="s">
        <v>80</v>
      </c>
      <c r="L1340" t="s">
        <v>105</v>
      </c>
    </row>
    <row r="1341" spans="1:12" x14ac:dyDescent="0.3">
      <c r="A1341">
        <v>94280</v>
      </c>
      <c r="B1341" t="s">
        <v>494</v>
      </c>
      <c r="C1341" t="s">
        <v>43</v>
      </c>
      <c r="D1341" t="s">
        <v>301</v>
      </c>
      <c r="E1341" t="s">
        <v>60</v>
      </c>
      <c r="F1341" t="s">
        <v>302</v>
      </c>
      <c r="G1341" s="1" t="s">
        <v>14</v>
      </c>
      <c r="H1341">
        <v>15</v>
      </c>
      <c r="I1341">
        <v>1281</v>
      </c>
      <c r="J1341" s="2">
        <v>14.233333333333333</v>
      </c>
      <c r="K1341" t="s">
        <v>82</v>
      </c>
      <c r="L1341" t="s">
        <v>105</v>
      </c>
    </row>
    <row r="1342" spans="1:12" x14ac:dyDescent="0.3">
      <c r="A1342">
        <v>94281</v>
      </c>
      <c r="B1342" t="s">
        <v>494</v>
      </c>
      <c r="C1342" t="s">
        <v>43</v>
      </c>
      <c r="D1342" t="s">
        <v>301</v>
      </c>
      <c r="E1342" t="s">
        <v>60</v>
      </c>
      <c r="F1342" t="s">
        <v>302</v>
      </c>
      <c r="G1342" s="1" t="s">
        <v>15</v>
      </c>
      <c r="H1342">
        <v>2556</v>
      </c>
      <c r="I1342">
        <v>220321</v>
      </c>
      <c r="J1342" s="2">
        <v>2448.0111111111109</v>
      </c>
      <c r="K1342" t="s">
        <v>43</v>
      </c>
      <c r="L1342" t="s">
        <v>105</v>
      </c>
    </row>
    <row r="1343" spans="1:12" x14ac:dyDescent="0.3">
      <c r="A1343">
        <v>94282</v>
      </c>
      <c r="B1343" t="s">
        <v>494</v>
      </c>
      <c r="C1343" t="s">
        <v>43</v>
      </c>
      <c r="D1343" t="s">
        <v>301</v>
      </c>
      <c r="E1343" t="s">
        <v>60</v>
      </c>
      <c r="F1343" t="s">
        <v>302</v>
      </c>
      <c r="G1343" s="1" t="s">
        <v>15</v>
      </c>
      <c r="H1343">
        <v>1</v>
      </c>
      <c r="I1343">
        <v>90</v>
      </c>
      <c r="J1343" s="2">
        <v>1</v>
      </c>
      <c r="K1343" t="s">
        <v>72</v>
      </c>
      <c r="L1343" t="s">
        <v>105</v>
      </c>
    </row>
    <row r="1344" spans="1:12" x14ac:dyDescent="0.3">
      <c r="A1344">
        <v>94283</v>
      </c>
      <c r="B1344" t="s">
        <v>494</v>
      </c>
      <c r="C1344" t="s">
        <v>43</v>
      </c>
      <c r="D1344" t="s">
        <v>301</v>
      </c>
      <c r="E1344" t="s">
        <v>60</v>
      </c>
      <c r="F1344" t="s">
        <v>302</v>
      </c>
      <c r="G1344" s="1" t="s">
        <v>15</v>
      </c>
      <c r="H1344">
        <v>2</v>
      </c>
      <c r="I1344">
        <v>180</v>
      </c>
      <c r="J1344" s="2">
        <v>2</v>
      </c>
      <c r="K1344" t="s">
        <v>81</v>
      </c>
      <c r="L1344" t="s">
        <v>105</v>
      </c>
    </row>
    <row r="1345" spans="1:12" x14ac:dyDescent="0.3">
      <c r="A1345">
        <v>94284</v>
      </c>
      <c r="B1345" t="s">
        <v>494</v>
      </c>
      <c r="C1345" t="s">
        <v>43</v>
      </c>
      <c r="D1345" t="s">
        <v>301</v>
      </c>
      <c r="E1345" t="s">
        <v>60</v>
      </c>
      <c r="F1345" t="s">
        <v>302</v>
      </c>
      <c r="G1345" s="1" t="s">
        <v>15</v>
      </c>
      <c r="H1345">
        <v>1</v>
      </c>
      <c r="I1345">
        <v>90</v>
      </c>
      <c r="J1345" s="2">
        <v>1</v>
      </c>
      <c r="K1345" t="s">
        <v>82</v>
      </c>
      <c r="L1345" t="s">
        <v>105</v>
      </c>
    </row>
    <row r="1346" spans="1:12" x14ac:dyDescent="0.3">
      <c r="A1346">
        <v>94285</v>
      </c>
      <c r="B1346" t="s">
        <v>494</v>
      </c>
      <c r="C1346" t="s">
        <v>43</v>
      </c>
      <c r="D1346" t="s">
        <v>301</v>
      </c>
      <c r="E1346" t="s">
        <v>60</v>
      </c>
      <c r="F1346" t="s">
        <v>302</v>
      </c>
      <c r="G1346" s="1" t="s">
        <v>16</v>
      </c>
      <c r="H1346">
        <v>2807</v>
      </c>
      <c r="I1346">
        <v>242961</v>
      </c>
      <c r="J1346" s="2">
        <v>2699.5666666666666</v>
      </c>
      <c r="K1346" t="s">
        <v>43</v>
      </c>
      <c r="L1346" t="s">
        <v>105</v>
      </c>
    </row>
    <row r="1347" spans="1:12" x14ac:dyDescent="0.3">
      <c r="A1347">
        <v>94286</v>
      </c>
      <c r="B1347" t="s">
        <v>494</v>
      </c>
      <c r="C1347" t="s">
        <v>43</v>
      </c>
      <c r="D1347" t="s">
        <v>301</v>
      </c>
      <c r="E1347" t="s">
        <v>60</v>
      </c>
      <c r="F1347" t="s">
        <v>302</v>
      </c>
      <c r="G1347" s="1" t="s">
        <v>16</v>
      </c>
      <c r="H1347">
        <v>1</v>
      </c>
      <c r="I1347">
        <v>90</v>
      </c>
      <c r="J1347" s="2">
        <v>1</v>
      </c>
      <c r="K1347" t="s">
        <v>72</v>
      </c>
      <c r="L1347" t="s">
        <v>105</v>
      </c>
    </row>
    <row r="1348" spans="1:12" x14ac:dyDescent="0.3">
      <c r="A1348">
        <v>94287</v>
      </c>
      <c r="B1348" t="s">
        <v>494</v>
      </c>
      <c r="C1348" t="s">
        <v>43</v>
      </c>
      <c r="D1348" t="s">
        <v>301</v>
      </c>
      <c r="E1348" t="s">
        <v>60</v>
      </c>
      <c r="F1348" t="s">
        <v>302</v>
      </c>
      <c r="G1348" s="1" t="s">
        <v>16</v>
      </c>
      <c r="H1348">
        <v>4</v>
      </c>
      <c r="I1348">
        <v>360</v>
      </c>
      <c r="J1348" s="2">
        <v>4</v>
      </c>
      <c r="K1348" t="s">
        <v>82</v>
      </c>
      <c r="L1348" t="s">
        <v>105</v>
      </c>
    </row>
    <row r="1349" spans="1:12" x14ac:dyDescent="0.3">
      <c r="A1349">
        <v>94288</v>
      </c>
      <c r="B1349" t="s">
        <v>494</v>
      </c>
      <c r="C1349" t="s">
        <v>43</v>
      </c>
      <c r="D1349" t="s">
        <v>303</v>
      </c>
      <c r="E1349" t="s">
        <v>60</v>
      </c>
      <c r="F1349" t="s">
        <v>304</v>
      </c>
      <c r="G1349" s="1" t="s">
        <v>17</v>
      </c>
      <c r="H1349">
        <v>603</v>
      </c>
      <c r="I1349">
        <v>53045</v>
      </c>
      <c r="J1349" s="2">
        <v>589.38888888888891</v>
      </c>
      <c r="K1349" t="s">
        <v>43</v>
      </c>
      <c r="L1349" t="s">
        <v>105</v>
      </c>
    </row>
    <row r="1350" spans="1:12" x14ac:dyDescent="0.3">
      <c r="A1350">
        <v>94289</v>
      </c>
      <c r="B1350" t="s">
        <v>494</v>
      </c>
      <c r="C1350" t="s">
        <v>43</v>
      </c>
      <c r="D1350" t="s">
        <v>303</v>
      </c>
      <c r="E1350" t="s">
        <v>60</v>
      </c>
      <c r="F1350" t="s">
        <v>304</v>
      </c>
      <c r="G1350" s="1" t="s">
        <v>12</v>
      </c>
      <c r="H1350">
        <v>1207</v>
      </c>
      <c r="I1350">
        <v>107990</v>
      </c>
      <c r="J1350" s="2">
        <v>1199.8888888888889</v>
      </c>
      <c r="K1350" t="s">
        <v>43</v>
      </c>
      <c r="L1350" t="s">
        <v>105</v>
      </c>
    </row>
    <row r="1351" spans="1:12" x14ac:dyDescent="0.3">
      <c r="A1351">
        <v>94290</v>
      </c>
      <c r="B1351" t="s">
        <v>494</v>
      </c>
      <c r="C1351" t="s">
        <v>43</v>
      </c>
      <c r="D1351" t="s">
        <v>303</v>
      </c>
      <c r="E1351" t="s">
        <v>60</v>
      </c>
      <c r="F1351" t="s">
        <v>304</v>
      </c>
      <c r="G1351" s="1" t="s">
        <v>13</v>
      </c>
      <c r="H1351">
        <v>342</v>
      </c>
      <c r="I1351">
        <v>29158</v>
      </c>
      <c r="J1351" s="2">
        <v>323.97777777777776</v>
      </c>
      <c r="K1351" t="s">
        <v>43</v>
      </c>
      <c r="L1351" t="s">
        <v>105</v>
      </c>
    </row>
    <row r="1352" spans="1:12" x14ac:dyDescent="0.3">
      <c r="A1352">
        <v>94291</v>
      </c>
      <c r="B1352" t="s">
        <v>494</v>
      </c>
      <c r="C1352" t="s">
        <v>43</v>
      </c>
      <c r="D1352" t="s">
        <v>303</v>
      </c>
      <c r="E1352" t="s">
        <v>60</v>
      </c>
      <c r="F1352" t="s">
        <v>304</v>
      </c>
      <c r="G1352" s="1" t="s">
        <v>13</v>
      </c>
      <c r="H1352">
        <v>1</v>
      </c>
      <c r="I1352">
        <v>28</v>
      </c>
      <c r="J1352" s="2">
        <v>0.31111111111111112</v>
      </c>
      <c r="K1352" t="s">
        <v>82</v>
      </c>
      <c r="L1352" t="s">
        <v>105</v>
      </c>
    </row>
    <row r="1353" spans="1:12" x14ac:dyDescent="0.3">
      <c r="A1353">
        <v>94292</v>
      </c>
      <c r="B1353" t="s">
        <v>494</v>
      </c>
      <c r="C1353" t="s">
        <v>43</v>
      </c>
      <c r="D1353" t="s">
        <v>303</v>
      </c>
      <c r="E1353" t="s">
        <v>60</v>
      </c>
      <c r="F1353" t="s">
        <v>304</v>
      </c>
      <c r="G1353" s="1" t="s">
        <v>14</v>
      </c>
      <c r="H1353">
        <v>1</v>
      </c>
      <c r="I1353">
        <v>90</v>
      </c>
      <c r="J1353" s="2">
        <v>1</v>
      </c>
      <c r="K1353" t="s">
        <v>39</v>
      </c>
      <c r="L1353" t="s">
        <v>105</v>
      </c>
    </row>
    <row r="1354" spans="1:12" x14ac:dyDescent="0.3">
      <c r="A1354">
        <v>94293</v>
      </c>
      <c r="B1354" t="s">
        <v>494</v>
      </c>
      <c r="C1354" t="s">
        <v>43</v>
      </c>
      <c r="D1354" t="s">
        <v>303</v>
      </c>
      <c r="E1354" t="s">
        <v>60</v>
      </c>
      <c r="F1354" t="s">
        <v>304</v>
      </c>
      <c r="G1354" s="1" t="s">
        <v>14</v>
      </c>
      <c r="H1354">
        <v>1735</v>
      </c>
      <c r="I1354">
        <v>150026</v>
      </c>
      <c r="J1354" s="2">
        <v>1666.9555555555555</v>
      </c>
      <c r="K1354" t="s">
        <v>43</v>
      </c>
      <c r="L1354" t="s">
        <v>105</v>
      </c>
    </row>
    <row r="1355" spans="1:12" x14ac:dyDescent="0.3">
      <c r="A1355">
        <v>94294</v>
      </c>
      <c r="B1355" t="s">
        <v>494</v>
      </c>
      <c r="C1355" t="s">
        <v>43</v>
      </c>
      <c r="D1355" t="s">
        <v>303</v>
      </c>
      <c r="E1355" t="s">
        <v>60</v>
      </c>
      <c r="F1355" t="s">
        <v>304</v>
      </c>
      <c r="G1355" s="1" t="s">
        <v>14</v>
      </c>
      <c r="H1355">
        <v>1</v>
      </c>
      <c r="I1355">
        <v>90</v>
      </c>
      <c r="J1355" s="2">
        <v>1</v>
      </c>
      <c r="K1355" t="s">
        <v>80</v>
      </c>
      <c r="L1355" t="s">
        <v>105</v>
      </c>
    </row>
    <row r="1356" spans="1:12" x14ac:dyDescent="0.3">
      <c r="A1356">
        <v>94295</v>
      </c>
      <c r="B1356" t="s">
        <v>494</v>
      </c>
      <c r="C1356" t="s">
        <v>43</v>
      </c>
      <c r="D1356" t="s">
        <v>303</v>
      </c>
      <c r="E1356" t="s">
        <v>60</v>
      </c>
      <c r="F1356" t="s">
        <v>304</v>
      </c>
      <c r="G1356" s="1" t="s">
        <v>15</v>
      </c>
      <c r="H1356">
        <v>739</v>
      </c>
      <c r="I1356">
        <v>64537</v>
      </c>
      <c r="J1356" s="2">
        <v>717.07777777777778</v>
      </c>
      <c r="K1356" t="s">
        <v>43</v>
      </c>
      <c r="L1356" t="s">
        <v>105</v>
      </c>
    </row>
    <row r="1357" spans="1:12" x14ac:dyDescent="0.3">
      <c r="A1357">
        <v>94296</v>
      </c>
      <c r="B1357" t="s">
        <v>494</v>
      </c>
      <c r="C1357" t="s">
        <v>43</v>
      </c>
      <c r="D1357" t="s">
        <v>303</v>
      </c>
      <c r="E1357" t="s">
        <v>60</v>
      </c>
      <c r="F1357" t="s">
        <v>304</v>
      </c>
      <c r="G1357" s="1" t="s">
        <v>15</v>
      </c>
      <c r="H1357">
        <v>2</v>
      </c>
      <c r="I1357">
        <v>180</v>
      </c>
      <c r="J1357" s="2">
        <v>2</v>
      </c>
      <c r="K1357" t="s">
        <v>72</v>
      </c>
      <c r="L1357" t="s">
        <v>105</v>
      </c>
    </row>
    <row r="1358" spans="1:12" x14ac:dyDescent="0.3">
      <c r="A1358">
        <v>94297</v>
      </c>
      <c r="B1358" t="s">
        <v>494</v>
      </c>
      <c r="C1358" t="s">
        <v>43</v>
      </c>
      <c r="D1358" t="s">
        <v>303</v>
      </c>
      <c r="E1358" t="s">
        <v>60</v>
      </c>
      <c r="F1358" t="s">
        <v>304</v>
      </c>
      <c r="G1358" s="1" t="s">
        <v>15</v>
      </c>
      <c r="H1358">
        <v>2</v>
      </c>
      <c r="I1358">
        <v>180</v>
      </c>
      <c r="J1358" s="2">
        <v>2</v>
      </c>
      <c r="K1358" t="s">
        <v>82</v>
      </c>
      <c r="L1358" t="s">
        <v>105</v>
      </c>
    </row>
    <row r="1359" spans="1:12" x14ac:dyDescent="0.3">
      <c r="A1359">
        <v>94298</v>
      </c>
      <c r="B1359" t="s">
        <v>494</v>
      </c>
      <c r="C1359" t="s">
        <v>43</v>
      </c>
      <c r="D1359" t="s">
        <v>303</v>
      </c>
      <c r="E1359" t="s">
        <v>60</v>
      </c>
      <c r="F1359" t="s">
        <v>304</v>
      </c>
      <c r="G1359" s="1" t="s">
        <v>16</v>
      </c>
      <c r="H1359">
        <v>909</v>
      </c>
      <c r="I1359">
        <v>78864</v>
      </c>
      <c r="J1359" s="2">
        <v>876.26666666666665</v>
      </c>
      <c r="K1359" t="s">
        <v>43</v>
      </c>
      <c r="L1359" t="s">
        <v>105</v>
      </c>
    </row>
    <row r="1360" spans="1:12" x14ac:dyDescent="0.3">
      <c r="A1360">
        <v>94299</v>
      </c>
      <c r="B1360" t="s">
        <v>494</v>
      </c>
      <c r="C1360" t="s">
        <v>43</v>
      </c>
      <c r="D1360" t="s">
        <v>305</v>
      </c>
      <c r="E1360" t="s">
        <v>60</v>
      </c>
      <c r="F1360" t="s">
        <v>306</v>
      </c>
      <c r="G1360" s="1" t="s">
        <v>17</v>
      </c>
      <c r="H1360">
        <v>594</v>
      </c>
      <c r="I1360">
        <v>52591</v>
      </c>
      <c r="J1360" s="2">
        <v>584.34444444444443</v>
      </c>
      <c r="K1360" t="s">
        <v>43</v>
      </c>
      <c r="L1360" t="s">
        <v>105</v>
      </c>
    </row>
    <row r="1361" spans="1:12" x14ac:dyDescent="0.3">
      <c r="A1361">
        <v>94300</v>
      </c>
      <c r="B1361" t="s">
        <v>494</v>
      </c>
      <c r="C1361" t="s">
        <v>43</v>
      </c>
      <c r="D1361" t="s">
        <v>305</v>
      </c>
      <c r="E1361" t="s">
        <v>60</v>
      </c>
      <c r="F1361" t="s">
        <v>306</v>
      </c>
      <c r="G1361" s="1" t="s">
        <v>12</v>
      </c>
      <c r="H1361">
        <v>1165</v>
      </c>
      <c r="I1361">
        <v>103983</v>
      </c>
      <c r="J1361" s="2">
        <v>1155.3666666666666</v>
      </c>
      <c r="K1361" t="s">
        <v>43</v>
      </c>
      <c r="L1361" t="s">
        <v>105</v>
      </c>
    </row>
    <row r="1362" spans="1:12" x14ac:dyDescent="0.3">
      <c r="A1362">
        <v>94301</v>
      </c>
      <c r="B1362" t="s">
        <v>494</v>
      </c>
      <c r="C1362" t="s">
        <v>43</v>
      </c>
      <c r="D1362" t="s">
        <v>305</v>
      </c>
      <c r="E1362" t="s">
        <v>60</v>
      </c>
      <c r="F1362" t="s">
        <v>306</v>
      </c>
      <c r="G1362" s="1" t="s">
        <v>13</v>
      </c>
      <c r="H1362">
        <v>1</v>
      </c>
      <c r="I1362">
        <v>90</v>
      </c>
      <c r="J1362" s="2">
        <v>1</v>
      </c>
      <c r="K1362" t="s">
        <v>41</v>
      </c>
      <c r="L1362" t="s">
        <v>105</v>
      </c>
    </row>
    <row r="1363" spans="1:12" x14ac:dyDescent="0.3">
      <c r="A1363">
        <v>94302</v>
      </c>
      <c r="B1363" t="s">
        <v>494</v>
      </c>
      <c r="C1363" t="s">
        <v>43</v>
      </c>
      <c r="D1363" t="s">
        <v>305</v>
      </c>
      <c r="E1363" t="s">
        <v>60</v>
      </c>
      <c r="F1363" t="s">
        <v>306</v>
      </c>
      <c r="G1363" s="1" t="s">
        <v>13</v>
      </c>
      <c r="H1363">
        <v>223</v>
      </c>
      <c r="I1363">
        <v>18608</v>
      </c>
      <c r="J1363" s="2">
        <v>206.75555555555556</v>
      </c>
      <c r="K1363" t="s">
        <v>43</v>
      </c>
      <c r="L1363" t="s">
        <v>105</v>
      </c>
    </row>
    <row r="1364" spans="1:12" x14ac:dyDescent="0.3">
      <c r="A1364">
        <v>94303</v>
      </c>
      <c r="B1364" t="s">
        <v>494</v>
      </c>
      <c r="C1364" t="s">
        <v>43</v>
      </c>
      <c r="D1364" t="s">
        <v>305</v>
      </c>
      <c r="E1364" t="s">
        <v>60</v>
      </c>
      <c r="F1364" t="s">
        <v>306</v>
      </c>
      <c r="G1364" s="1" t="s">
        <v>13</v>
      </c>
      <c r="H1364">
        <v>1</v>
      </c>
      <c r="I1364">
        <v>90</v>
      </c>
      <c r="J1364" s="2">
        <v>1</v>
      </c>
      <c r="K1364" t="s">
        <v>82</v>
      </c>
      <c r="L1364" t="s">
        <v>105</v>
      </c>
    </row>
    <row r="1365" spans="1:12" x14ac:dyDescent="0.3">
      <c r="A1365">
        <v>94304</v>
      </c>
      <c r="B1365" t="s">
        <v>494</v>
      </c>
      <c r="C1365" t="s">
        <v>43</v>
      </c>
      <c r="D1365" t="s">
        <v>305</v>
      </c>
      <c r="E1365" t="s">
        <v>60</v>
      </c>
      <c r="F1365" t="s">
        <v>306</v>
      </c>
      <c r="G1365" s="1" t="s">
        <v>14</v>
      </c>
      <c r="H1365">
        <v>1501</v>
      </c>
      <c r="I1365">
        <v>125836</v>
      </c>
      <c r="J1365" s="2">
        <v>1398.1777777777777</v>
      </c>
      <c r="K1365" t="s">
        <v>43</v>
      </c>
      <c r="L1365" t="s">
        <v>105</v>
      </c>
    </row>
    <row r="1366" spans="1:12" x14ac:dyDescent="0.3">
      <c r="A1366">
        <v>94305</v>
      </c>
      <c r="B1366" t="s">
        <v>494</v>
      </c>
      <c r="C1366" t="s">
        <v>43</v>
      </c>
      <c r="D1366" t="s">
        <v>305</v>
      </c>
      <c r="E1366" t="s">
        <v>60</v>
      </c>
      <c r="F1366" t="s">
        <v>306</v>
      </c>
      <c r="G1366" s="1" t="s">
        <v>14</v>
      </c>
      <c r="H1366">
        <v>2</v>
      </c>
      <c r="I1366">
        <v>176</v>
      </c>
      <c r="J1366" s="2">
        <v>1.9555555555555555</v>
      </c>
      <c r="K1366" t="s">
        <v>79</v>
      </c>
      <c r="L1366" t="s">
        <v>105</v>
      </c>
    </row>
    <row r="1367" spans="1:12" x14ac:dyDescent="0.3">
      <c r="A1367">
        <v>94306</v>
      </c>
      <c r="B1367" t="s">
        <v>494</v>
      </c>
      <c r="C1367" t="s">
        <v>43</v>
      </c>
      <c r="D1367" t="s">
        <v>305</v>
      </c>
      <c r="E1367" t="s">
        <v>60</v>
      </c>
      <c r="F1367" t="s">
        <v>306</v>
      </c>
      <c r="G1367" s="1" t="s">
        <v>15</v>
      </c>
      <c r="H1367">
        <v>839</v>
      </c>
      <c r="I1367">
        <v>70874</v>
      </c>
      <c r="J1367" s="2">
        <v>787.48888888888894</v>
      </c>
      <c r="K1367" t="s">
        <v>43</v>
      </c>
      <c r="L1367" t="s">
        <v>105</v>
      </c>
    </row>
    <row r="1368" spans="1:12" x14ac:dyDescent="0.3">
      <c r="A1368">
        <v>94307</v>
      </c>
      <c r="B1368" t="s">
        <v>494</v>
      </c>
      <c r="C1368" t="s">
        <v>43</v>
      </c>
      <c r="D1368" t="s">
        <v>305</v>
      </c>
      <c r="E1368" t="s">
        <v>60</v>
      </c>
      <c r="F1368" t="s">
        <v>306</v>
      </c>
      <c r="G1368" s="1" t="s">
        <v>15</v>
      </c>
      <c r="H1368">
        <v>2</v>
      </c>
      <c r="I1368">
        <v>180</v>
      </c>
      <c r="J1368" s="2">
        <v>2</v>
      </c>
      <c r="K1368" t="s">
        <v>82</v>
      </c>
      <c r="L1368" t="s">
        <v>105</v>
      </c>
    </row>
    <row r="1369" spans="1:12" x14ac:dyDescent="0.3">
      <c r="A1369">
        <v>94308</v>
      </c>
      <c r="B1369" t="s">
        <v>494</v>
      </c>
      <c r="C1369" t="s">
        <v>43</v>
      </c>
      <c r="D1369" t="s">
        <v>305</v>
      </c>
      <c r="E1369" t="s">
        <v>60</v>
      </c>
      <c r="F1369" t="s">
        <v>306</v>
      </c>
      <c r="G1369" s="1" t="s">
        <v>16</v>
      </c>
      <c r="H1369">
        <v>932</v>
      </c>
      <c r="I1369">
        <v>81081</v>
      </c>
      <c r="J1369" s="2">
        <v>900.9</v>
      </c>
      <c r="K1369" t="s">
        <v>43</v>
      </c>
      <c r="L1369" t="s">
        <v>105</v>
      </c>
    </row>
    <row r="1370" spans="1:12" x14ac:dyDescent="0.3">
      <c r="A1370">
        <v>94309</v>
      </c>
      <c r="B1370" t="s">
        <v>494</v>
      </c>
      <c r="C1370" t="s">
        <v>43</v>
      </c>
      <c r="D1370" t="s">
        <v>307</v>
      </c>
      <c r="E1370" t="s">
        <v>60</v>
      </c>
      <c r="F1370" t="s">
        <v>110</v>
      </c>
      <c r="G1370" s="1" t="s">
        <v>17</v>
      </c>
      <c r="H1370">
        <v>613</v>
      </c>
      <c r="I1370">
        <v>54120</v>
      </c>
      <c r="J1370" s="2">
        <v>601.33333333333337</v>
      </c>
      <c r="K1370" t="s">
        <v>43</v>
      </c>
      <c r="L1370" t="s">
        <v>105</v>
      </c>
    </row>
    <row r="1371" spans="1:12" x14ac:dyDescent="0.3">
      <c r="A1371">
        <v>94310</v>
      </c>
      <c r="B1371" t="s">
        <v>494</v>
      </c>
      <c r="C1371" t="s">
        <v>43</v>
      </c>
      <c r="D1371" t="s">
        <v>307</v>
      </c>
      <c r="E1371" t="s">
        <v>60</v>
      </c>
      <c r="F1371" t="s">
        <v>110</v>
      </c>
      <c r="G1371" s="1" t="s">
        <v>12</v>
      </c>
      <c r="H1371">
        <v>1183</v>
      </c>
      <c r="I1371">
        <v>104726</v>
      </c>
      <c r="J1371" s="2">
        <v>1163.6222222222223</v>
      </c>
      <c r="K1371" t="s">
        <v>43</v>
      </c>
      <c r="L1371" t="s">
        <v>105</v>
      </c>
    </row>
    <row r="1372" spans="1:12" x14ac:dyDescent="0.3">
      <c r="A1372">
        <v>94311</v>
      </c>
      <c r="B1372" t="s">
        <v>494</v>
      </c>
      <c r="C1372" t="s">
        <v>43</v>
      </c>
      <c r="D1372" t="s">
        <v>307</v>
      </c>
      <c r="E1372" t="s">
        <v>60</v>
      </c>
      <c r="F1372" t="s">
        <v>110</v>
      </c>
      <c r="G1372" s="1" t="s">
        <v>13</v>
      </c>
      <c r="H1372">
        <v>332</v>
      </c>
      <c r="I1372">
        <v>27461</v>
      </c>
      <c r="J1372" s="2">
        <v>305.12222222222221</v>
      </c>
      <c r="K1372" t="s">
        <v>43</v>
      </c>
      <c r="L1372" t="s">
        <v>105</v>
      </c>
    </row>
    <row r="1373" spans="1:12" x14ac:dyDescent="0.3">
      <c r="A1373">
        <v>94312</v>
      </c>
      <c r="B1373" t="s">
        <v>494</v>
      </c>
      <c r="C1373" t="s">
        <v>43</v>
      </c>
      <c r="D1373" t="s">
        <v>307</v>
      </c>
      <c r="E1373" t="s">
        <v>60</v>
      </c>
      <c r="F1373" t="s">
        <v>110</v>
      </c>
      <c r="G1373" s="1" t="s">
        <v>14</v>
      </c>
      <c r="H1373">
        <v>1821</v>
      </c>
      <c r="I1373">
        <v>155491</v>
      </c>
      <c r="J1373" s="2">
        <v>1727.6777777777777</v>
      </c>
      <c r="K1373" t="s">
        <v>43</v>
      </c>
      <c r="L1373" t="s">
        <v>105</v>
      </c>
    </row>
    <row r="1374" spans="1:12" x14ac:dyDescent="0.3">
      <c r="A1374">
        <v>94313</v>
      </c>
      <c r="B1374" t="s">
        <v>494</v>
      </c>
      <c r="C1374" t="s">
        <v>43</v>
      </c>
      <c r="D1374" t="s">
        <v>307</v>
      </c>
      <c r="E1374" t="s">
        <v>60</v>
      </c>
      <c r="F1374" t="s">
        <v>110</v>
      </c>
      <c r="G1374" s="1" t="s">
        <v>14</v>
      </c>
      <c r="H1374">
        <v>1</v>
      </c>
      <c r="I1374">
        <v>90</v>
      </c>
      <c r="J1374" s="2">
        <v>1</v>
      </c>
      <c r="K1374" t="s">
        <v>82</v>
      </c>
      <c r="L1374" t="s">
        <v>105</v>
      </c>
    </row>
    <row r="1375" spans="1:12" x14ac:dyDescent="0.3">
      <c r="A1375">
        <v>94314</v>
      </c>
      <c r="B1375" t="s">
        <v>494</v>
      </c>
      <c r="C1375" t="s">
        <v>43</v>
      </c>
      <c r="D1375" t="s">
        <v>307</v>
      </c>
      <c r="E1375" t="s">
        <v>60</v>
      </c>
      <c r="F1375" t="s">
        <v>110</v>
      </c>
      <c r="G1375" s="1" t="s">
        <v>15</v>
      </c>
      <c r="H1375">
        <v>828</v>
      </c>
      <c r="I1375">
        <v>71685</v>
      </c>
      <c r="J1375" s="2">
        <v>796.5</v>
      </c>
      <c r="K1375" t="s">
        <v>43</v>
      </c>
      <c r="L1375" t="s">
        <v>105</v>
      </c>
    </row>
    <row r="1376" spans="1:12" x14ac:dyDescent="0.3">
      <c r="A1376">
        <v>94315</v>
      </c>
      <c r="B1376" t="s">
        <v>494</v>
      </c>
      <c r="C1376" t="s">
        <v>43</v>
      </c>
      <c r="D1376" t="s">
        <v>307</v>
      </c>
      <c r="E1376" t="s">
        <v>60</v>
      </c>
      <c r="F1376" t="s">
        <v>110</v>
      </c>
      <c r="G1376" s="1" t="s">
        <v>15</v>
      </c>
      <c r="H1376">
        <v>2</v>
      </c>
      <c r="I1376">
        <v>180</v>
      </c>
      <c r="J1376" s="2">
        <v>2</v>
      </c>
      <c r="K1376" t="s">
        <v>76</v>
      </c>
      <c r="L1376" t="s">
        <v>105</v>
      </c>
    </row>
    <row r="1377" spans="1:12" x14ac:dyDescent="0.3">
      <c r="A1377">
        <v>94316</v>
      </c>
      <c r="B1377" t="s">
        <v>494</v>
      </c>
      <c r="C1377" t="s">
        <v>43</v>
      </c>
      <c r="D1377" t="s">
        <v>307</v>
      </c>
      <c r="E1377" t="s">
        <v>60</v>
      </c>
      <c r="F1377" t="s">
        <v>110</v>
      </c>
      <c r="G1377" s="1" t="s">
        <v>16</v>
      </c>
      <c r="H1377">
        <v>1272</v>
      </c>
      <c r="I1377">
        <v>110930</v>
      </c>
      <c r="J1377" s="2">
        <v>1232.5555555555557</v>
      </c>
      <c r="K1377" t="s">
        <v>43</v>
      </c>
      <c r="L1377" t="s">
        <v>105</v>
      </c>
    </row>
    <row r="1378" spans="1:12" x14ac:dyDescent="0.3">
      <c r="A1378">
        <v>94317</v>
      </c>
      <c r="B1378" t="s">
        <v>494</v>
      </c>
      <c r="C1378" t="s">
        <v>43</v>
      </c>
      <c r="D1378" t="s">
        <v>307</v>
      </c>
      <c r="E1378" t="s">
        <v>60</v>
      </c>
      <c r="F1378" t="s">
        <v>110</v>
      </c>
      <c r="G1378" s="1" t="s">
        <v>16</v>
      </c>
      <c r="H1378">
        <v>2</v>
      </c>
      <c r="I1378">
        <v>180</v>
      </c>
      <c r="J1378" s="2">
        <v>2</v>
      </c>
      <c r="K1378" t="s">
        <v>75</v>
      </c>
      <c r="L1378" t="s">
        <v>105</v>
      </c>
    </row>
    <row r="1379" spans="1:12" x14ac:dyDescent="0.3">
      <c r="A1379">
        <v>94318</v>
      </c>
      <c r="B1379" t="s">
        <v>494</v>
      </c>
      <c r="C1379" t="s">
        <v>43</v>
      </c>
      <c r="D1379" t="s">
        <v>308</v>
      </c>
      <c r="E1379" t="s">
        <v>60</v>
      </c>
      <c r="F1379" t="s">
        <v>127</v>
      </c>
      <c r="G1379" s="1" t="s">
        <v>17</v>
      </c>
      <c r="H1379">
        <v>1080</v>
      </c>
      <c r="I1379">
        <v>95658</v>
      </c>
      <c r="J1379" s="2">
        <v>1062.8666666666666</v>
      </c>
      <c r="K1379" t="s">
        <v>43</v>
      </c>
      <c r="L1379" t="s">
        <v>105</v>
      </c>
    </row>
    <row r="1380" spans="1:12" x14ac:dyDescent="0.3">
      <c r="A1380">
        <v>94319</v>
      </c>
      <c r="B1380" t="s">
        <v>494</v>
      </c>
      <c r="C1380" t="s">
        <v>43</v>
      </c>
      <c r="D1380" t="s">
        <v>308</v>
      </c>
      <c r="E1380" t="s">
        <v>60</v>
      </c>
      <c r="F1380" t="s">
        <v>127</v>
      </c>
      <c r="G1380" s="1" t="s">
        <v>12</v>
      </c>
      <c r="H1380">
        <v>1964</v>
      </c>
      <c r="I1380">
        <v>175971</v>
      </c>
      <c r="J1380" s="2">
        <v>1955.2333333333333</v>
      </c>
      <c r="K1380" t="s">
        <v>43</v>
      </c>
      <c r="L1380" t="s">
        <v>105</v>
      </c>
    </row>
    <row r="1381" spans="1:12" x14ac:dyDescent="0.3">
      <c r="A1381">
        <v>94320</v>
      </c>
      <c r="B1381" t="s">
        <v>494</v>
      </c>
      <c r="C1381" t="s">
        <v>43</v>
      </c>
      <c r="D1381" t="s">
        <v>308</v>
      </c>
      <c r="E1381" t="s">
        <v>60</v>
      </c>
      <c r="F1381" t="s">
        <v>127</v>
      </c>
      <c r="G1381" s="1" t="s">
        <v>13</v>
      </c>
      <c r="H1381">
        <v>438</v>
      </c>
      <c r="I1381">
        <v>37685</v>
      </c>
      <c r="J1381" s="2">
        <v>418.72222222222223</v>
      </c>
      <c r="K1381" t="s">
        <v>43</v>
      </c>
      <c r="L1381" t="s">
        <v>105</v>
      </c>
    </row>
    <row r="1382" spans="1:12" x14ac:dyDescent="0.3">
      <c r="A1382">
        <v>94321</v>
      </c>
      <c r="B1382" t="s">
        <v>494</v>
      </c>
      <c r="C1382" t="s">
        <v>43</v>
      </c>
      <c r="D1382" t="s">
        <v>308</v>
      </c>
      <c r="E1382" t="s">
        <v>60</v>
      </c>
      <c r="F1382" t="s">
        <v>127</v>
      </c>
      <c r="G1382" s="1" t="s">
        <v>13</v>
      </c>
      <c r="H1382">
        <v>1</v>
      </c>
      <c r="I1382">
        <v>46</v>
      </c>
      <c r="J1382" s="2">
        <v>0.51111111111111107</v>
      </c>
      <c r="K1382" t="s">
        <v>69</v>
      </c>
      <c r="L1382" t="s">
        <v>105</v>
      </c>
    </row>
    <row r="1383" spans="1:12" x14ac:dyDescent="0.3">
      <c r="A1383">
        <v>94322</v>
      </c>
      <c r="B1383" t="s">
        <v>494</v>
      </c>
      <c r="C1383" t="s">
        <v>43</v>
      </c>
      <c r="D1383" t="s">
        <v>308</v>
      </c>
      <c r="E1383" t="s">
        <v>60</v>
      </c>
      <c r="F1383" t="s">
        <v>127</v>
      </c>
      <c r="G1383" s="1" t="s">
        <v>13</v>
      </c>
      <c r="H1383">
        <v>1</v>
      </c>
      <c r="I1383">
        <v>80</v>
      </c>
      <c r="J1383" s="2">
        <v>0.88888888888888884</v>
      </c>
      <c r="K1383" t="s">
        <v>79</v>
      </c>
      <c r="L1383" t="s">
        <v>105</v>
      </c>
    </row>
    <row r="1384" spans="1:12" x14ac:dyDescent="0.3">
      <c r="A1384">
        <v>94323</v>
      </c>
      <c r="B1384" t="s">
        <v>494</v>
      </c>
      <c r="C1384" t="s">
        <v>43</v>
      </c>
      <c r="D1384" t="s">
        <v>308</v>
      </c>
      <c r="E1384" t="s">
        <v>60</v>
      </c>
      <c r="F1384" t="s">
        <v>127</v>
      </c>
      <c r="G1384" s="1" t="s">
        <v>14</v>
      </c>
      <c r="H1384">
        <v>1</v>
      </c>
      <c r="I1384">
        <v>90</v>
      </c>
      <c r="J1384" s="2">
        <v>1</v>
      </c>
      <c r="K1384" t="s">
        <v>11</v>
      </c>
      <c r="L1384" t="s">
        <v>105</v>
      </c>
    </row>
    <row r="1385" spans="1:12" x14ac:dyDescent="0.3">
      <c r="A1385">
        <v>94324</v>
      </c>
      <c r="B1385" t="s">
        <v>494</v>
      </c>
      <c r="C1385" t="s">
        <v>43</v>
      </c>
      <c r="D1385" t="s">
        <v>308</v>
      </c>
      <c r="E1385" t="s">
        <v>60</v>
      </c>
      <c r="F1385" t="s">
        <v>127</v>
      </c>
      <c r="G1385" s="1" t="s">
        <v>14</v>
      </c>
      <c r="H1385">
        <v>1</v>
      </c>
      <c r="I1385">
        <v>90</v>
      </c>
      <c r="J1385" s="2">
        <v>1</v>
      </c>
      <c r="K1385" t="s">
        <v>41</v>
      </c>
      <c r="L1385" t="s">
        <v>105</v>
      </c>
    </row>
    <row r="1386" spans="1:12" x14ac:dyDescent="0.3">
      <c r="A1386">
        <v>94325</v>
      </c>
      <c r="B1386" t="s">
        <v>494</v>
      </c>
      <c r="C1386" t="s">
        <v>43</v>
      </c>
      <c r="D1386" t="s">
        <v>308</v>
      </c>
      <c r="E1386" t="s">
        <v>60</v>
      </c>
      <c r="F1386" t="s">
        <v>127</v>
      </c>
      <c r="G1386" s="1" t="s">
        <v>14</v>
      </c>
      <c r="H1386">
        <v>2692</v>
      </c>
      <c r="I1386">
        <v>230377</v>
      </c>
      <c r="J1386" s="2">
        <v>2559.7444444444445</v>
      </c>
      <c r="K1386" t="s">
        <v>43</v>
      </c>
      <c r="L1386" t="s">
        <v>105</v>
      </c>
    </row>
    <row r="1387" spans="1:12" x14ac:dyDescent="0.3">
      <c r="A1387">
        <v>94326</v>
      </c>
      <c r="B1387" t="s">
        <v>494</v>
      </c>
      <c r="C1387" t="s">
        <v>43</v>
      </c>
      <c r="D1387" t="s">
        <v>308</v>
      </c>
      <c r="E1387" t="s">
        <v>60</v>
      </c>
      <c r="F1387" t="s">
        <v>127</v>
      </c>
      <c r="G1387" s="1" t="s">
        <v>14</v>
      </c>
      <c r="H1387">
        <v>11</v>
      </c>
      <c r="I1387">
        <v>885</v>
      </c>
      <c r="J1387" s="2">
        <v>9.8333333333333339</v>
      </c>
      <c r="K1387" t="s">
        <v>79</v>
      </c>
      <c r="L1387" t="s">
        <v>105</v>
      </c>
    </row>
    <row r="1388" spans="1:12" x14ac:dyDescent="0.3">
      <c r="A1388">
        <v>94327</v>
      </c>
      <c r="B1388" t="s">
        <v>494</v>
      </c>
      <c r="C1388" t="s">
        <v>43</v>
      </c>
      <c r="D1388" t="s">
        <v>308</v>
      </c>
      <c r="E1388" t="s">
        <v>60</v>
      </c>
      <c r="F1388" t="s">
        <v>127</v>
      </c>
      <c r="G1388" s="1" t="s">
        <v>14</v>
      </c>
      <c r="H1388">
        <v>1</v>
      </c>
      <c r="I1388">
        <v>90</v>
      </c>
      <c r="J1388" s="2">
        <v>1</v>
      </c>
      <c r="K1388" t="s">
        <v>80</v>
      </c>
      <c r="L1388" t="s">
        <v>105</v>
      </c>
    </row>
    <row r="1389" spans="1:12" x14ac:dyDescent="0.3">
      <c r="A1389">
        <v>94328</v>
      </c>
      <c r="B1389" t="s">
        <v>494</v>
      </c>
      <c r="C1389" t="s">
        <v>43</v>
      </c>
      <c r="D1389" t="s">
        <v>308</v>
      </c>
      <c r="E1389" t="s">
        <v>60</v>
      </c>
      <c r="F1389" t="s">
        <v>127</v>
      </c>
      <c r="G1389" s="1" t="s">
        <v>14</v>
      </c>
      <c r="H1389">
        <v>1</v>
      </c>
      <c r="I1389">
        <v>90</v>
      </c>
      <c r="J1389" s="2">
        <v>1</v>
      </c>
      <c r="K1389" t="s">
        <v>82</v>
      </c>
      <c r="L1389" t="s">
        <v>105</v>
      </c>
    </row>
    <row r="1390" spans="1:12" x14ac:dyDescent="0.3">
      <c r="A1390">
        <v>94329</v>
      </c>
      <c r="B1390" t="s">
        <v>494</v>
      </c>
      <c r="C1390" t="s">
        <v>43</v>
      </c>
      <c r="D1390" t="s">
        <v>308</v>
      </c>
      <c r="E1390" t="s">
        <v>60</v>
      </c>
      <c r="F1390" t="s">
        <v>127</v>
      </c>
      <c r="G1390" s="1" t="s">
        <v>15</v>
      </c>
      <c r="H1390">
        <v>1416</v>
      </c>
      <c r="I1390">
        <v>122813</v>
      </c>
      <c r="J1390" s="2">
        <v>1364.588888888889</v>
      </c>
      <c r="K1390" t="s">
        <v>43</v>
      </c>
      <c r="L1390" t="s">
        <v>105</v>
      </c>
    </row>
    <row r="1391" spans="1:12" x14ac:dyDescent="0.3">
      <c r="A1391">
        <v>94330</v>
      </c>
      <c r="B1391" t="s">
        <v>494</v>
      </c>
      <c r="C1391" t="s">
        <v>43</v>
      </c>
      <c r="D1391" t="s">
        <v>308</v>
      </c>
      <c r="E1391" t="s">
        <v>60</v>
      </c>
      <c r="F1391" t="s">
        <v>127</v>
      </c>
      <c r="G1391" s="1" t="s">
        <v>15</v>
      </c>
      <c r="H1391">
        <v>4</v>
      </c>
      <c r="I1391">
        <v>320</v>
      </c>
      <c r="J1391" s="2">
        <v>3.5555555555555554</v>
      </c>
      <c r="K1391" t="s">
        <v>79</v>
      </c>
      <c r="L1391" t="s">
        <v>105</v>
      </c>
    </row>
    <row r="1392" spans="1:12" x14ac:dyDescent="0.3">
      <c r="A1392">
        <v>94331</v>
      </c>
      <c r="B1392" t="s">
        <v>494</v>
      </c>
      <c r="C1392" t="s">
        <v>43</v>
      </c>
      <c r="D1392" t="s">
        <v>308</v>
      </c>
      <c r="E1392" t="s">
        <v>60</v>
      </c>
      <c r="F1392" t="s">
        <v>127</v>
      </c>
      <c r="G1392" s="1" t="s">
        <v>15</v>
      </c>
      <c r="H1392">
        <v>1</v>
      </c>
      <c r="I1392">
        <v>90</v>
      </c>
      <c r="J1392" s="2">
        <v>1</v>
      </c>
      <c r="K1392" t="s">
        <v>82</v>
      </c>
      <c r="L1392" t="s">
        <v>105</v>
      </c>
    </row>
    <row r="1393" spans="1:12" x14ac:dyDescent="0.3">
      <c r="A1393">
        <v>94332</v>
      </c>
      <c r="B1393" t="s">
        <v>494</v>
      </c>
      <c r="C1393" t="s">
        <v>43</v>
      </c>
      <c r="D1393" t="s">
        <v>308</v>
      </c>
      <c r="E1393" t="s">
        <v>60</v>
      </c>
      <c r="F1393" t="s">
        <v>127</v>
      </c>
      <c r="G1393" s="1" t="s">
        <v>16</v>
      </c>
      <c r="H1393">
        <v>1696</v>
      </c>
      <c r="I1393">
        <v>149124</v>
      </c>
      <c r="J1393" s="2">
        <v>1656.9333333333334</v>
      </c>
      <c r="K1393" t="s">
        <v>43</v>
      </c>
      <c r="L1393" t="s">
        <v>105</v>
      </c>
    </row>
    <row r="1394" spans="1:12" x14ac:dyDescent="0.3">
      <c r="A1394">
        <v>94333</v>
      </c>
      <c r="B1394" t="s">
        <v>494</v>
      </c>
      <c r="C1394" t="s">
        <v>43</v>
      </c>
      <c r="D1394" t="s">
        <v>308</v>
      </c>
      <c r="E1394" t="s">
        <v>60</v>
      </c>
      <c r="F1394" t="s">
        <v>127</v>
      </c>
      <c r="G1394" s="1" t="s">
        <v>16</v>
      </c>
      <c r="H1394">
        <v>2</v>
      </c>
      <c r="I1394">
        <v>180</v>
      </c>
      <c r="J1394" s="2">
        <v>2</v>
      </c>
      <c r="K1394" t="s">
        <v>85</v>
      </c>
      <c r="L1394" t="s">
        <v>105</v>
      </c>
    </row>
    <row r="1395" spans="1:12" x14ac:dyDescent="0.3">
      <c r="A1395">
        <v>94334</v>
      </c>
      <c r="B1395" t="s">
        <v>494</v>
      </c>
      <c r="C1395" t="s">
        <v>43</v>
      </c>
      <c r="D1395" t="s">
        <v>309</v>
      </c>
      <c r="E1395" t="s">
        <v>60</v>
      </c>
      <c r="F1395" t="s">
        <v>114</v>
      </c>
      <c r="G1395" s="1" t="s">
        <v>17</v>
      </c>
      <c r="H1395">
        <v>807</v>
      </c>
      <c r="I1395">
        <v>71284</v>
      </c>
      <c r="J1395" s="2">
        <v>792.04444444444448</v>
      </c>
      <c r="K1395" t="s">
        <v>43</v>
      </c>
      <c r="L1395" t="s">
        <v>105</v>
      </c>
    </row>
    <row r="1396" spans="1:12" x14ac:dyDescent="0.3">
      <c r="A1396">
        <v>94335</v>
      </c>
      <c r="B1396" t="s">
        <v>494</v>
      </c>
      <c r="C1396" t="s">
        <v>43</v>
      </c>
      <c r="D1396" t="s">
        <v>309</v>
      </c>
      <c r="E1396" t="s">
        <v>60</v>
      </c>
      <c r="F1396" t="s">
        <v>114</v>
      </c>
      <c r="G1396" s="1" t="s">
        <v>12</v>
      </c>
      <c r="H1396">
        <v>1386</v>
      </c>
      <c r="I1396">
        <v>123918</v>
      </c>
      <c r="J1396" s="2">
        <v>1376.8666666666666</v>
      </c>
      <c r="K1396" t="s">
        <v>43</v>
      </c>
      <c r="L1396" t="s">
        <v>105</v>
      </c>
    </row>
    <row r="1397" spans="1:12" x14ac:dyDescent="0.3">
      <c r="A1397">
        <v>94336</v>
      </c>
      <c r="B1397" t="s">
        <v>494</v>
      </c>
      <c r="C1397" t="s">
        <v>43</v>
      </c>
      <c r="D1397" t="s">
        <v>309</v>
      </c>
      <c r="E1397" t="s">
        <v>60</v>
      </c>
      <c r="F1397" t="s">
        <v>114</v>
      </c>
      <c r="G1397" s="1" t="s">
        <v>13</v>
      </c>
      <c r="H1397">
        <v>353</v>
      </c>
      <c r="I1397">
        <v>29627</v>
      </c>
      <c r="J1397" s="2">
        <v>329.18888888888887</v>
      </c>
      <c r="K1397" t="s">
        <v>43</v>
      </c>
      <c r="L1397" t="s">
        <v>105</v>
      </c>
    </row>
    <row r="1398" spans="1:12" x14ac:dyDescent="0.3">
      <c r="A1398">
        <v>94337</v>
      </c>
      <c r="B1398" t="s">
        <v>494</v>
      </c>
      <c r="C1398" t="s">
        <v>43</v>
      </c>
      <c r="D1398" t="s">
        <v>309</v>
      </c>
      <c r="E1398" t="s">
        <v>60</v>
      </c>
      <c r="F1398" t="s">
        <v>114</v>
      </c>
      <c r="G1398" s="1" t="s">
        <v>14</v>
      </c>
      <c r="H1398">
        <v>2287</v>
      </c>
      <c r="I1398">
        <v>194354</v>
      </c>
      <c r="J1398" s="2">
        <v>2159.4888888888891</v>
      </c>
      <c r="K1398" t="s">
        <v>43</v>
      </c>
      <c r="L1398" t="s">
        <v>105</v>
      </c>
    </row>
    <row r="1399" spans="1:12" x14ac:dyDescent="0.3">
      <c r="A1399">
        <v>94338</v>
      </c>
      <c r="B1399" t="s">
        <v>494</v>
      </c>
      <c r="C1399" t="s">
        <v>43</v>
      </c>
      <c r="D1399" t="s">
        <v>309</v>
      </c>
      <c r="E1399" t="s">
        <v>60</v>
      </c>
      <c r="F1399" t="s">
        <v>114</v>
      </c>
      <c r="G1399" s="1" t="s">
        <v>14</v>
      </c>
      <c r="H1399">
        <v>1</v>
      </c>
      <c r="I1399">
        <v>90</v>
      </c>
      <c r="J1399" s="2">
        <v>1</v>
      </c>
      <c r="K1399" t="s">
        <v>82</v>
      </c>
      <c r="L1399" t="s">
        <v>105</v>
      </c>
    </row>
    <row r="1400" spans="1:12" x14ac:dyDescent="0.3">
      <c r="A1400">
        <v>94339</v>
      </c>
      <c r="B1400" t="s">
        <v>494</v>
      </c>
      <c r="C1400" t="s">
        <v>43</v>
      </c>
      <c r="D1400" t="s">
        <v>309</v>
      </c>
      <c r="E1400" t="s">
        <v>60</v>
      </c>
      <c r="F1400" t="s">
        <v>114</v>
      </c>
      <c r="G1400" s="1" t="s">
        <v>15</v>
      </c>
      <c r="H1400">
        <v>1125</v>
      </c>
      <c r="I1400">
        <v>97279</v>
      </c>
      <c r="J1400" s="2">
        <v>1080.8777777777777</v>
      </c>
      <c r="K1400" t="s">
        <v>43</v>
      </c>
      <c r="L1400" t="s">
        <v>105</v>
      </c>
    </row>
    <row r="1401" spans="1:12" x14ac:dyDescent="0.3">
      <c r="A1401">
        <v>94340</v>
      </c>
      <c r="B1401" t="s">
        <v>494</v>
      </c>
      <c r="C1401" t="s">
        <v>43</v>
      </c>
      <c r="D1401" t="s">
        <v>309</v>
      </c>
      <c r="E1401" t="s">
        <v>60</v>
      </c>
      <c r="F1401" t="s">
        <v>114</v>
      </c>
      <c r="G1401" s="1" t="s">
        <v>15</v>
      </c>
      <c r="H1401">
        <v>1</v>
      </c>
      <c r="I1401">
        <v>90</v>
      </c>
      <c r="J1401" s="2">
        <v>1</v>
      </c>
      <c r="K1401" t="s">
        <v>82</v>
      </c>
      <c r="L1401" t="s">
        <v>105</v>
      </c>
    </row>
    <row r="1402" spans="1:12" x14ac:dyDescent="0.3">
      <c r="A1402">
        <v>94341</v>
      </c>
      <c r="B1402" t="s">
        <v>494</v>
      </c>
      <c r="C1402" t="s">
        <v>43</v>
      </c>
      <c r="D1402" t="s">
        <v>309</v>
      </c>
      <c r="E1402" t="s">
        <v>60</v>
      </c>
      <c r="F1402" t="s">
        <v>114</v>
      </c>
      <c r="G1402" s="1" t="s">
        <v>16</v>
      </c>
      <c r="H1402">
        <v>1417</v>
      </c>
      <c r="I1402">
        <v>124002</v>
      </c>
      <c r="J1402" s="2">
        <v>1377.8</v>
      </c>
      <c r="K1402" t="s">
        <v>43</v>
      </c>
      <c r="L1402" t="s">
        <v>105</v>
      </c>
    </row>
    <row r="1403" spans="1:12" x14ac:dyDescent="0.3">
      <c r="A1403">
        <v>94342</v>
      </c>
      <c r="B1403" t="s">
        <v>494</v>
      </c>
      <c r="C1403" t="s">
        <v>43</v>
      </c>
      <c r="D1403" t="s">
        <v>310</v>
      </c>
      <c r="E1403" t="s">
        <v>60</v>
      </c>
      <c r="F1403" t="s">
        <v>126</v>
      </c>
      <c r="G1403" s="1" t="s">
        <v>17</v>
      </c>
      <c r="H1403">
        <v>427</v>
      </c>
      <c r="I1403">
        <v>37446</v>
      </c>
      <c r="J1403" s="2">
        <v>416.06666666666666</v>
      </c>
      <c r="K1403" t="s">
        <v>43</v>
      </c>
      <c r="L1403" t="s">
        <v>105</v>
      </c>
    </row>
    <row r="1404" spans="1:12" x14ac:dyDescent="0.3">
      <c r="A1404">
        <v>94343</v>
      </c>
      <c r="B1404" t="s">
        <v>494</v>
      </c>
      <c r="C1404" t="s">
        <v>43</v>
      </c>
      <c r="D1404" t="s">
        <v>310</v>
      </c>
      <c r="E1404" t="s">
        <v>60</v>
      </c>
      <c r="F1404" t="s">
        <v>126</v>
      </c>
      <c r="G1404" s="1" t="s">
        <v>12</v>
      </c>
      <c r="H1404">
        <v>768</v>
      </c>
      <c r="I1404">
        <v>68683</v>
      </c>
      <c r="J1404" s="2">
        <v>763.14444444444439</v>
      </c>
      <c r="K1404" t="s">
        <v>43</v>
      </c>
      <c r="L1404" t="s">
        <v>105</v>
      </c>
    </row>
    <row r="1405" spans="1:12" x14ac:dyDescent="0.3">
      <c r="A1405">
        <v>94344</v>
      </c>
      <c r="B1405" t="s">
        <v>494</v>
      </c>
      <c r="C1405" t="s">
        <v>43</v>
      </c>
      <c r="D1405" t="s">
        <v>310</v>
      </c>
      <c r="E1405" t="s">
        <v>60</v>
      </c>
      <c r="F1405" t="s">
        <v>126</v>
      </c>
      <c r="G1405" s="1" t="s">
        <v>13</v>
      </c>
      <c r="H1405">
        <v>231</v>
      </c>
      <c r="I1405">
        <v>19097</v>
      </c>
      <c r="J1405" s="2">
        <v>212.1888888888889</v>
      </c>
      <c r="K1405" t="s">
        <v>43</v>
      </c>
      <c r="L1405" t="s">
        <v>105</v>
      </c>
    </row>
    <row r="1406" spans="1:12" x14ac:dyDescent="0.3">
      <c r="A1406">
        <v>94345</v>
      </c>
      <c r="B1406" t="s">
        <v>494</v>
      </c>
      <c r="C1406" t="s">
        <v>43</v>
      </c>
      <c r="D1406" t="s">
        <v>310</v>
      </c>
      <c r="E1406" t="s">
        <v>60</v>
      </c>
      <c r="F1406" t="s">
        <v>126</v>
      </c>
      <c r="G1406" s="1" t="s">
        <v>13</v>
      </c>
      <c r="H1406">
        <v>1</v>
      </c>
      <c r="I1406">
        <v>90</v>
      </c>
      <c r="J1406" s="2">
        <v>1</v>
      </c>
      <c r="K1406" t="s">
        <v>82</v>
      </c>
      <c r="L1406" t="s">
        <v>105</v>
      </c>
    </row>
    <row r="1407" spans="1:12" x14ac:dyDescent="0.3">
      <c r="A1407">
        <v>94346</v>
      </c>
      <c r="B1407" t="s">
        <v>494</v>
      </c>
      <c r="C1407" t="s">
        <v>43</v>
      </c>
      <c r="D1407" t="s">
        <v>310</v>
      </c>
      <c r="E1407" t="s">
        <v>60</v>
      </c>
      <c r="F1407" t="s">
        <v>126</v>
      </c>
      <c r="G1407" s="1" t="s">
        <v>14</v>
      </c>
      <c r="H1407">
        <v>1</v>
      </c>
      <c r="I1407">
        <v>90</v>
      </c>
      <c r="J1407" s="2">
        <v>1</v>
      </c>
      <c r="K1407" t="s">
        <v>11</v>
      </c>
      <c r="L1407" t="s">
        <v>105</v>
      </c>
    </row>
    <row r="1408" spans="1:12" x14ac:dyDescent="0.3">
      <c r="A1408">
        <v>94347</v>
      </c>
      <c r="B1408" t="s">
        <v>494</v>
      </c>
      <c r="C1408" t="s">
        <v>43</v>
      </c>
      <c r="D1408" t="s">
        <v>310</v>
      </c>
      <c r="E1408" t="s">
        <v>60</v>
      </c>
      <c r="F1408" t="s">
        <v>126</v>
      </c>
      <c r="G1408" s="1" t="s">
        <v>14</v>
      </c>
      <c r="H1408">
        <v>1333</v>
      </c>
      <c r="I1408">
        <v>115397</v>
      </c>
      <c r="J1408" s="2">
        <v>1282.1888888888889</v>
      </c>
      <c r="K1408" t="s">
        <v>43</v>
      </c>
      <c r="L1408" t="s">
        <v>105</v>
      </c>
    </row>
    <row r="1409" spans="1:12" x14ac:dyDescent="0.3">
      <c r="A1409">
        <v>94348</v>
      </c>
      <c r="B1409" t="s">
        <v>494</v>
      </c>
      <c r="C1409" t="s">
        <v>43</v>
      </c>
      <c r="D1409" t="s">
        <v>310</v>
      </c>
      <c r="E1409" t="s">
        <v>60</v>
      </c>
      <c r="F1409" t="s">
        <v>126</v>
      </c>
      <c r="G1409" s="1" t="s">
        <v>14</v>
      </c>
      <c r="H1409">
        <v>1</v>
      </c>
      <c r="I1409">
        <v>90</v>
      </c>
      <c r="J1409" s="2">
        <v>1</v>
      </c>
      <c r="K1409" t="s">
        <v>82</v>
      </c>
      <c r="L1409" t="s">
        <v>105</v>
      </c>
    </row>
    <row r="1410" spans="1:12" x14ac:dyDescent="0.3">
      <c r="A1410">
        <v>94349</v>
      </c>
      <c r="B1410" t="s">
        <v>494</v>
      </c>
      <c r="C1410" t="s">
        <v>43</v>
      </c>
      <c r="D1410" t="s">
        <v>310</v>
      </c>
      <c r="E1410" t="s">
        <v>60</v>
      </c>
      <c r="F1410" t="s">
        <v>126</v>
      </c>
      <c r="G1410" s="1" t="s">
        <v>15</v>
      </c>
      <c r="H1410">
        <v>696</v>
      </c>
      <c r="I1410">
        <v>60443</v>
      </c>
      <c r="J1410" s="2">
        <v>671.58888888888885</v>
      </c>
      <c r="K1410" t="s">
        <v>43</v>
      </c>
      <c r="L1410" t="s">
        <v>105</v>
      </c>
    </row>
    <row r="1411" spans="1:12" x14ac:dyDescent="0.3">
      <c r="A1411">
        <v>94350</v>
      </c>
      <c r="B1411" t="s">
        <v>494</v>
      </c>
      <c r="C1411" t="s">
        <v>43</v>
      </c>
      <c r="D1411" t="s">
        <v>310</v>
      </c>
      <c r="E1411" t="s">
        <v>60</v>
      </c>
      <c r="F1411" t="s">
        <v>126</v>
      </c>
      <c r="G1411" s="1" t="s">
        <v>16</v>
      </c>
      <c r="H1411">
        <v>905</v>
      </c>
      <c r="I1411">
        <v>79173</v>
      </c>
      <c r="J1411" s="2">
        <v>879.7</v>
      </c>
      <c r="K1411" t="s">
        <v>43</v>
      </c>
      <c r="L1411" t="s">
        <v>105</v>
      </c>
    </row>
    <row r="1412" spans="1:12" x14ac:dyDescent="0.3">
      <c r="A1412">
        <v>94351</v>
      </c>
      <c r="B1412" t="s">
        <v>494</v>
      </c>
      <c r="C1412" t="s">
        <v>43</v>
      </c>
      <c r="D1412" t="s">
        <v>310</v>
      </c>
      <c r="E1412" t="s">
        <v>60</v>
      </c>
      <c r="F1412" t="s">
        <v>126</v>
      </c>
      <c r="G1412" s="1" t="s">
        <v>16</v>
      </c>
      <c r="H1412">
        <v>2</v>
      </c>
      <c r="I1412">
        <v>180</v>
      </c>
      <c r="J1412" s="2">
        <v>2</v>
      </c>
      <c r="K1412" t="s">
        <v>69</v>
      </c>
      <c r="L1412" t="s">
        <v>105</v>
      </c>
    </row>
    <row r="1413" spans="1:12" x14ac:dyDescent="0.3">
      <c r="A1413">
        <v>94352</v>
      </c>
      <c r="B1413" t="s">
        <v>494</v>
      </c>
      <c r="C1413" t="s">
        <v>43</v>
      </c>
      <c r="D1413" t="s">
        <v>311</v>
      </c>
      <c r="E1413" t="s">
        <v>60</v>
      </c>
      <c r="F1413" t="s">
        <v>137</v>
      </c>
      <c r="G1413" s="1" t="s">
        <v>17</v>
      </c>
      <c r="H1413">
        <v>614</v>
      </c>
      <c r="I1413">
        <v>54209</v>
      </c>
      <c r="J1413" s="2">
        <v>602.32222222222219</v>
      </c>
      <c r="K1413" t="s">
        <v>43</v>
      </c>
      <c r="L1413" t="s">
        <v>105</v>
      </c>
    </row>
    <row r="1414" spans="1:12" x14ac:dyDescent="0.3">
      <c r="A1414">
        <v>94353</v>
      </c>
      <c r="B1414" t="s">
        <v>494</v>
      </c>
      <c r="C1414" t="s">
        <v>43</v>
      </c>
      <c r="D1414" t="s">
        <v>311</v>
      </c>
      <c r="E1414" t="s">
        <v>60</v>
      </c>
      <c r="F1414" t="s">
        <v>137</v>
      </c>
      <c r="G1414" s="1" t="s">
        <v>12</v>
      </c>
      <c r="H1414">
        <v>1183</v>
      </c>
      <c r="I1414">
        <v>105314</v>
      </c>
      <c r="J1414" s="2">
        <v>1170.1555555555556</v>
      </c>
      <c r="K1414" t="s">
        <v>43</v>
      </c>
      <c r="L1414" t="s">
        <v>105</v>
      </c>
    </row>
    <row r="1415" spans="1:12" x14ac:dyDescent="0.3">
      <c r="A1415">
        <v>94354</v>
      </c>
      <c r="B1415" t="s">
        <v>494</v>
      </c>
      <c r="C1415" t="s">
        <v>43</v>
      </c>
      <c r="D1415" t="s">
        <v>311</v>
      </c>
      <c r="E1415" t="s">
        <v>60</v>
      </c>
      <c r="F1415" t="s">
        <v>137</v>
      </c>
      <c r="G1415" s="1" t="s">
        <v>13</v>
      </c>
      <c r="H1415">
        <v>313</v>
      </c>
      <c r="I1415">
        <v>26274</v>
      </c>
      <c r="J1415" s="2">
        <v>291.93333333333334</v>
      </c>
      <c r="K1415" t="s">
        <v>43</v>
      </c>
      <c r="L1415" t="s">
        <v>105</v>
      </c>
    </row>
    <row r="1416" spans="1:12" x14ac:dyDescent="0.3">
      <c r="A1416">
        <v>94355</v>
      </c>
      <c r="B1416" t="s">
        <v>494</v>
      </c>
      <c r="C1416" t="s">
        <v>43</v>
      </c>
      <c r="D1416" t="s">
        <v>311</v>
      </c>
      <c r="E1416" t="s">
        <v>60</v>
      </c>
      <c r="F1416" t="s">
        <v>137</v>
      </c>
      <c r="G1416" s="1" t="s">
        <v>14</v>
      </c>
      <c r="H1416">
        <v>1</v>
      </c>
      <c r="I1416">
        <v>90</v>
      </c>
      <c r="J1416" s="2">
        <v>1</v>
      </c>
      <c r="K1416" t="s">
        <v>29</v>
      </c>
      <c r="L1416" t="s">
        <v>105</v>
      </c>
    </row>
    <row r="1417" spans="1:12" x14ac:dyDescent="0.3">
      <c r="A1417">
        <v>94356</v>
      </c>
      <c r="B1417" t="s">
        <v>494</v>
      </c>
      <c r="C1417" t="s">
        <v>43</v>
      </c>
      <c r="D1417" t="s">
        <v>311</v>
      </c>
      <c r="E1417" t="s">
        <v>60</v>
      </c>
      <c r="F1417" t="s">
        <v>137</v>
      </c>
      <c r="G1417" s="1" t="s">
        <v>14</v>
      </c>
      <c r="H1417">
        <v>1999</v>
      </c>
      <c r="I1417">
        <v>171270</v>
      </c>
      <c r="J1417" s="2">
        <v>1903</v>
      </c>
      <c r="K1417" t="s">
        <v>43</v>
      </c>
      <c r="L1417" t="s">
        <v>105</v>
      </c>
    </row>
    <row r="1418" spans="1:12" x14ac:dyDescent="0.3">
      <c r="A1418">
        <v>94357</v>
      </c>
      <c r="B1418" t="s">
        <v>494</v>
      </c>
      <c r="C1418" t="s">
        <v>43</v>
      </c>
      <c r="D1418" t="s">
        <v>311</v>
      </c>
      <c r="E1418" t="s">
        <v>60</v>
      </c>
      <c r="F1418" t="s">
        <v>137</v>
      </c>
      <c r="G1418" s="1" t="s">
        <v>14</v>
      </c>
      <c r="H1418">
        <v>3</v>
      </c>
      <c r="I1418">
        <v>270</v>
      </c>
      <c r="J1418" s="2">
        <v>3</v>
      </c>
      <c r="K1418" t="s">
        <v>82</v>
      </c>
      <c r="L1418" t="s">
        <v>105</v>
      </c>
    </row>
    <row r="1419" spans="1:12" x14ac:dyDescent="0.3">
      <c r="A1419">
        <v>94358</v>
      </c>
      <c r="B1419" t="s">
        <v>494</v>
      </c>
      <c r="C1419" t="s">
        <v>43</v>
      </c>
      <c r="D1419" t="s">
        <v>311</v>
      </c>
      <c r="E1419" t="s">
        <v>60</v>
      </c>
      <c r="F1419" t="s">
        <v>137</v>
      </c>
      <c r="G1419" s="1" t="s">
        <v>15</v>
      </c>
      <c r="H1419">
        <v>2</v>
      </c>
      <c r="I1419">
        <v>62</v>
      </c>
      <c r="J1419" s="2">
        <v>0.68888888888888888</v>
      </c>
      <c r="K1419" t="s">
        <v>26</v>
      </c>
      <c r="L1419" t="s">
        <v>105</v>
      </c>
    </row>
    <row r="1420" spans="1:12" x14ac:dyDescent="0.3">
      <c r="A1420">
        <v>94359</v>
      </c>
      <c r="B1420" t="s">
        <v>494</v>
      </c>
      <c r="C1420" t="s">
        <v>43</v>
      </c>
      <c r="D1420" t="s">
        <v>311</v>
      </c>
      <c r="E1420" t="s">
        <v>60</v>
      </c>
      <c r="F1420" t="s">
        <v>137</v>
      </c>
      <c r="G1420" s="1" t="s">
        <v>15</v>
      </c>
      <c r="H1420">
        <v>1108</v>
      </c>
      <c r="I1420">
        <v>96619</v>
      </c>
      <c r="J1420" s="2">
        <v>1073.5444444444445</v>
      </c>
      <c r="K1420" t="s">
        <v>43</v>
      </c>
      <c r="L1420" t="s">
        <v>105</v>
      </c>
    </row>
    <row r="1421" spans="1:12" x14ac:dyDescent="0.3">
      <c r="A1421">
        <v>94360</v>
      </c>
      <c r="B1421" t="s">
        <v>494</v>
      </c>
      <c r="C1421" t="s">
        <v>43</v>
      </c>
      <c r="D1421" t="s">
        <v>311</v>
      </c>
      <c r="E1421" t="s">
        <v>60</v>
      </c>
      <c r="F1421" t="s">
        <v>137</v>
      </c>
      <c r="G1421" s="1" t="s">
        <v>16</v>
      </c>
      <c r="H1421">
        <v>1454</v>
      </c>
      <c r="I1421">
        <v>127785</v>
      </c>
      <c r="J1421" s="2">
        <v>1419.8333333333333</v>
      </c>
      <c r="K1421" t="s">
        <v>43</v>
      </c>
      <c r="L1421" t="s">
        <v>105</v>
      </c>
    </row>
    <row r="1422" spans="1:12" x14ac:dyDescent="0.3">
      <c r="A1422">
        <v>94361</v>
      </c>
      <c r="B1422" t="s">
        <v>494</v>
      </c>
      <c r="C1422" t="s">
        <v>43</v>
      </c>
      <c r="D1422" t="s">
        <v>312</v>
      </c>
      <c r="E1422" t="s">
        <v>60</v>
      </c>
      <c r="F1422" t="s">
        <v>313</v>
      </c>
      <c r="G1422" s="1" t="s">
        <v>17</v>
      </c>
      <c r="H1422">
        <v>387</v>
      </c>
      <c r="I1422">
        <v>34474</v>
      </c>
      <c r="J1422" s="2">
        <v>383.04444444444442</v>
      </c>
      <c r="K1422" t="s">
        <v>43</v>
      </c>
      <c r="L1422" t="s">
        <v>105</v>
      </c>
    </row>
    <row r="1423" spans="1:12" x14ac:dyDescent="0.3">
      <c r="A1423">
        <v>94362</v>
      </c>
      <c r="B1423" t="s">
        <v>494</v>
      </c>
      <c r="C1423" t="s">
        <v>43</v>
      </c>
      <c r="D1423" t="s">
        <v>312</v>
      </c>
      <c r="E1423" t="s">
        <v>60</v>
      </c>
      <c r="F1423" t="s">
        <v>313</v>
      </c>
      <c r="G1423" s="1" t="s">
        <v>12</v>
      </c>
      <c r="H1423">
        <v>935</v>
      </c>
      <c r="I1423">
        <v>83576</v>
      </c>
      <c r="J1423" s="2">
        <v>928.62222222222226</v>
      </c>
      <c r="K1423" t="s">
        <v>43</v>
      </c>
      <c r="L1423" t="s">
        <v>105</v>
      </c>
    </row>
    <row r="1424" spans="1:12" x14ac:dyDescent="0.3">
      <c r="A1424">
        <v>94363</v>
      </c>
      <c r="B1424" t="s">
        <v>494</v>
      </c>
      <c r="C1424" t="s">
        <v>43</v>
      </c>
      <c r="D1424" t="s">
        <v>312</v>
      </c>
      <c r="E1424" t="s">
        <v>60</v>
      </c>
      <c r="F1424" t="s">
        <v>313</v>
      </c>
      <c r="G1424" s="1" t="s">
        <v>13</v>
      </c>
      <c r="H1424">
        <v>200</v>
      </c>
      <c r="I1424">
        <v>17015</v>
      </c>
      <c r="J1424" s="2">
        <v>189.05555555555554</v>
      </c>
      <c r="K1424" t="s">
        <v>43</v>
      </c>
      <c r="L1424" t="s">
        <v>105</v>
      </c>
    </row>
    <row r="1425" spans="1:12" x14ac:dyDescent="0.3">
      <c r="A1425">
        <v>94364</v>
      </c>
      <c r="B1425" t="s">
        <v>494</v>
      </c>
      <c r="C1425" t="s">
        <v>43</v>
      </c>
      <c r="D1425" t="s">
        <v>312</v>
      </c>
      <c r="E1425" t="s">
        <v>60</v>
      </c>
      <c r="F1425" t="s">
        <v>313</v>
      </c>
      <c r="G1425" s="1" t="s">
        <v>14</v>
      </c>
      <c r="H1425">
        <v>1</v>
      </c>
      <c r="I1425">
        <v>90</v>
      </c>
      <c r="J1425" s="2">
        <v>1</v>
      </c>
      <c r="K1425" t="s">
        <v>26</v>
      </c>
      <c r="L1425" t="s">
        <v>105</v>
      </c>
    </row>
    <row r="1426" spans="1:12" x14ac:dyDescent="0.3">
      <c r="A1426">
        <v>94365</v>
      </c>
      <c r="B1426" t="s">
        <v>494</v>
      </c>
      <c r="C1426" t="s">
        <v>43</v>
      </c>
      <c r="D1426" t="s">
        <v>312</v>
      </c>
      <c r="E1426" t="s">
        <v>60</v>
      </c>
      <c r="F1426" t="s">
        <v>313</v>
      </c>
      <c r="G1426" s="1" t="s">
        <v>14</v>
      </c>
      <c r="H1426">
        <v>1187</v>
      </c>
      <c r="I1426">
        <v>102341</v>
      </c>
      <c r="J1426" s="2">
        <v>1137.1222222222223</v>
      </c>
      <c r="K1426" t="s">
        <v>43</v>
      </c>
      <c r="L1426" t="s">
        <v>105</v>
      </c>
    </row>
    <row r="1427" spans="1:12" x14ac:dyDescent="0.3">
      <c r="A1427">
        <v>94366</v>
      </c>
      <c r="B1427" t="s">
        <v>494</v>
      </c>
      <c r="C1427" t="s">
        <v>43</v>
      </c>
      <c r="D1427" t="s">
        <v>312</v>
      </c>
      <c r="E1427" t="s">
        <v>60</v>
      </c>
      <c r="F1427" t="s">
        <v>313</v>
      </c>
      <c r="G1427" s="1" t="s">
        <v>14</v>
      </c>
      <c r="H1427">
        <v>1</v>
      </c>
      <c r="I1427">
        <v>90</v>
      </c>
      <c r="J1427" s="2">
        <v>1</v>
      </c>
      <c r="K1427" t="s">
        <v>69</v>
      </c>
      <c r="L1427" t="s">
        <v>105</v>
      </c>
    </row>
    <row r="1428" spans="1:12" x14ac:dyDescent="0.3">
      <c r="A1428">
        <v>94367</v>
      </c>
      <c r="B1428" t="s">
        <v>494</v>
      </c>
      <c r="C1428" t="s">
        <v>43</v>
      </c>
      <c r="D1428" t="s">
        <v>312</v>
      </c>
      <c r="E1428" t="s">
        <v>60</v>
      </c>
      <c r="F1428" t="s">
        <v>313</v>
      </c>
      <c r="G1428" s="1" t="s">
        <v>15</v>
      </c>
      <c r="H1428">
        <v>719</v>
      </c>
      <c r="I1428">
        <v>63221</v>
      </c>
      <c r="J1428" s="2">
        <v>702.45555555555552</v>
      </c>
      <c r="K1428" t="s">
        <v>43</v>
      </c>
      <c r="L1428" t="s">
        <v>105</v>
      </c>
    </row>
    <row r="1429" spans="1:12" x14ac:dyDescent="0.3">
      <c r="A1429">
        <v>94368</v>
      </c>
      <c r="B1429" t="s">
        <v>494</v>
      </c>
      <c r="C1429" t="s">
        <v>43</v>
      </c>
      <c r="D1429" t="s">
        <v>312</v>
      </c>
      <c r="E1429" t="s">
        <v>60</v>
      </c>
      <c r="F1429" t="s">
        <v>313</v>
      </c>
      <c r="G1429" s="1" t="s">
        <v>16</v>
      </c>
      <c r="H1429">
        <v>1014</v>
      </c>
      <c r="I1429">
        <v>88880</v>
      </c>
      <c r="J1429" s="2">
        <v>987.55555555555554</v>
      </c>
      <c r="K1429" t="s">
        <v>43</v>
      </c>
      <c r="L1429" t="s">
        <v>105</v>
      </c>
    </row>
    <row r="1430" spans="1:12" x14ac:dyDescent="0.3">
      <c r="A1430">
        <v>94369</v>
      </c>
      <c r="B1430" t="s">
        <v>494</v>
      </c>
      <c r="C1430" t="s">
        <v>43</v>
      </c>
      <c r="D1430" t="s">
        <v>314</v>
      </c>
      <c r="E1430" t="s">
        <v>60</v>
      </c>
      <c r="F1430" t="s">
        <v>315</v>
      </c>
      <c r="G1430" s="1" t="s">
        <v>17</v>
      </c>
      <c r="H1430">
        <v>932</v>
      </c>
      <c r="I1430">
        <v>82468</v>
      </c>
      <c r="J1430" s="2">
        <v>916.31111111111113</v>
      </c>
      <c r="K1430" t="s">
        <v>43</v>
      </c>
      <c r="L1430" t="s">
        <v>105</v>
      </c>
    </row>
    <row r="1431" spans="1:12" x14ac:dyDescent="0.3">
      <c r="A1431">
        <v>94370</v>
      </c>
      <c r="B1431" t="s">
        <v>494</v>
      </c>
      <c r="C1431" t="s">
        <v>43</v>
      </c>
      <c r="D1431" t="s">
        <v>314</v>
      </c>
      <c r="E1431" t="s">
        <v>60</v>
      </c>
      <c r="F1431" t="s">
        <v>315</v>
      </c>
      <c r="G1431" s="1" t="s">
        <v>12</v>
      </c>
      <c r="H1431">
        <v>1461</v>
      </c>
      <c r="I1431">
        <v>130023</v>
      </c>
      <c r="J1431" s="2">
        <v>1444.7</v>
      </c>
      <c r="K1431" t="s">
        <v>43</v>
      </c>
      <c r="L1431" t="s">
        <v>105</v>
      </c>
    </row>
    <row r="1432" spans="1:12" x14ac:dyDescent="0.3">
      <c r="A1432">
        <v>94371</v>
      </c>
      <c r="B1432" t="s">
        <v>494</v>
      </c>
      <c r="C1432" t="s">
        <v>43</v>
      </c>
      <c r="D1432" t="s">
        <v>314</v>
      </c>
      <c r="E1432" t="s">
        <v>60</v>
      </c>
      <c r="F1432" t="s">
        <v>315</v>
      </c>
      <c r="G1432" s="1" t="s">
        <v>13</v>
      </c>
      <c r="H1432">
        <v>380</v>
      </c>
      <c r="I1432">
        <v>32035</v>
      </c>
      <c r="J1432" s="2">
        <v>355.94444444444446</v>
      </c>
      <c r="K1432" t="s">
        <v>43</v>
      </c>
      <c r="L1432" t="s">
        <v>105</v>
      </c>
    </row>
    <row r="1433" spans="1:12" x14ac:dyDescent="0.3">
      <c r="A1433">
        <v>94372</v>
      </c>
      <c r="B1433" t="s">
        <v>494</v>
      </c>
      <c r="C1433" t="s">
        <v>43</v>
      </c>
      <c r="D1433" t="s">
        <v>314</v>
      </c>
      <c r="E1433" t="s">
        <v>60</v>
      </c>
      <c r="F1433" t="s">
        <v>315</v>
      </c>
      <c r="G1433" s="1" t="s">
        <v>14</v>
      </c>
      <c r="H1433">
        <v>1</v>
      </c>
      <c r="I1433">
        <v>90</v>
      </c>
      <c r="J1433" s="2">
        <v>1</v>
      </c>
      <c r="K1433" t="s">
        <v>11</v>
      </c>
      <c r="L1433" t="s">
        <v>105</v>
      </c>
    </row>
    <row r="1434" spans="1:12" x14ac:dyDescent="0.3">
      <c r="A1434">
        <v>94373</v>
      </c>
      <c r="B1434" t="s">
        <v>494</v>
      </c>
      <c r="C1434" t="s">
        <v>43</v>
      </c>
      <c r="D1434" t="s">
        <v>314</v>
      </c>
      <c r="E1434" t="s">
        <v>60</v>
      </c>
      <c r="F1434" t="s">
        <v>315</v>
      </c>
      <c r="G1434" s="1" t="s">
        <v>14</v>
      </c>
      <c r="H1434">
        <v>2112</v>
      </c>
      <c r="I1434">
        <v>182083</v>
      </c>
      <c r="J1434" s="2">
        <v>2023.1444444444444</v>
      </c>
      <c r="K1434" t="s">
        <v>43</v>
      </c>
      <c r="L1434" t="s">
        <v>105</v>
      </c>
    </row>
    <row r="1435" spans="1:12" x14ac:dyDescent="0.3">
      <c r="A1435">
        <v>94374</v>
      </c>
      <c r="B1435" t="s">
        <v>494</v>
      </c>
      <c r="C1435" t="s">
        <v>43</v>
      </c>
      <c r="D1435" t="s">
        <v>314</v>
      </c>
      <c r="E1435" t="s">
        <v>60</v>
      </c>
      <c r="F1435" t="s">
        <v>315</v>
      </c>
      <c r="G1435" s="1" t="s">
        <v>15</v>
      </c>
      <c r="H1435">
        <v>1145</v>
      </c>
      <c r="I1435">
        <v>100131</v>
      </c>
      <c r="J1435" s="2">
        <v>1112.5666666666666</v>
      </c>
      <c r="K1435" t="s">
        <v>43</v>
      </c>
      <c r="L1435" t="s">
        <v>105</v>
      </c>
    </row>
    <row r="1436" spans="1:12" x14ac:dyDescent="0.3">
      <c r="A1436">
        <v>94375</v>
      </c>
      <c r="B1436" t="s">
        <v>494</v>
      </c>
      <c r="C1436" t="s">
        <v>43</v>
      </c>
      <c r="D1436" t="s">
        <v>314</v>
      </c>
      <c r="E1436" t="s">
        <v>60</v>
      </c>
      <c r="F1436" t="s">
        <v>315</v>
      </c>
      <c r="G1436" s="1" t="s">
        <v>16</v>
      </c>
      <c r="H1436">
        <v>1388</v>
      </c>
      <c r="I1436">
        <v>122438</v>
      </c>
      <c r="J1436" s="2">
        <v>1360.4222222222222</v>
      </c>
      <c r="K1436" t="s">
        <v>43</v>
      </c>
      <c r="L1436" t="s">
        <v>105</v>
      </c>
    </row>
    <row r="1437" spans="1:12" x14ac:dyDescent="0.3">
      <c r="A1437">
        <v>94376</v>
      </c>
      <c r="B1437" t="s">
        <v>494</v>
      </c>
      <c r="C1437" t="s">
        <v>43</v>
      </c>
      <c r="D1437" t="s">
        <v>316</v>
      </c>
      <c r="E1437" t="s">
        <v>60</v>
      </c>
      <c r="F1437" t="s">
        <v>317</v>
      </c>
      <c r="G1437" s="1" t="s">
        <v>17</v>
      </c>
      <c r="H1437">
        <v>553</v>
      </c>
      <c r="I1437">
        <v>48779</v>
      </c>
      <c r="J1437" s="2">
        <v>541.98888888888894</v>
      </c>
      <c r="K1437" t="s">
        <v>43</v>
      </c>
      <c r="L1437" t="s">
        <v>105</v>
      </c>
    </row>
    <row r="1438" spans="1:12" x14ac:dyDescent="0.3">
      <c r="A1438">
        <v>94377</v>
      </c>
      <c r="B1438" t="s">
        <v>494</v>
      </c>
      <c r="C1438" t="s">
        <v>43</v>
      </c>
      <c r="D1438" t="s">
        <v>316</v>
      </c>
      <c r="E1438" t="s">
        <v>60</v>
      </c>
      <c r="F1438" t="s">
        <v>317</v>
      </c>
      <c r="G1438" s="1" t="s">
        <v>12</v>
      </c>
      <c r="H1438">
        <v>1048</v>
      </c>
      <c r="I1438">
        <v>93387</v>
      </c>
      <c r="J1438" s="2">
        <v>1037.6333333333334</v>
      </c>
      <c r="K1438" t="s">
        <v>43</v>
      </c>
      <c r="L1438" t="s">
        <v>105</v>
      </c>
    </row>
    <row r="1439" spans="1:12" x14ac:dyDescent="0.3">
      <c r="A1439">
        <v>94378</v>
      </c>
      <c r="B1439" t="s">
        <v>494</v>
      </c>
      <c r="C1439" t="s">
        <v>43</v>
      </c>
      <c r="D1439" t="s">
        <v>316</v>
      </c>
      <c r="E1439" t="s">
        <v>60</v>
      </c>
      <c r="F1439" t="s">
        <v>317</v>
      </c>
      <c r="G1439" s="1" t="s">
        <v>13</v>
      </c>
      <c r="H1439">
        <v>272</v>
      </c>
      <c r="I1439">
        <v>23403</v>
      </c>
      <c r="J1439" s="2">
        <v>260.03333333333336</v>
      </c>
      <c r="K1439" t="s">
        <v>43</v>
      </c>
      <c r="L1439" t="s">
        <v>105</v>
      </c>
    </row>
    <row r="1440" spans="1:12" x14ac:dyDescent="0.3">
      <c r="A1440">
        <v>94379</v>
      </c>
      <c r="B1440" t="s">
        <v>494</v>
      </c>
      <c r="C1440" t="s">
        <v>43</v>
      </c>
      <c r="D1440" t="s">
        <v>316</v>
      </c>
      <c r="E1440" t="s">
        <v>60</v>
      </c>
      <c r="F1440" t="s">
        <v>317</v>
      </c>
      <c r="G1440" s="1" t="s">
        <v>14</v>
      </c>
      <c r="H1440">
        <v>1</v>
      </c>
      <c r="I1440">
        <v>90</v>
      </c>
      <c r="J1440" s="2">
        <v>1</v>
      </c>
      <c r="K1440" t="s">
        <v>11</v>
      </c>
      <c r="L1440" t="s">
        <v>105</v>
      </c>
    </row>
    <row r="1441" spans="1:12" x14ac:dyDescent="0.3">
      <c r="A1441">
        <v>94380</v>
      </c>
      <c r="B1441" t="s">
        <v>494</v>
      </c>
      <c r="C1441" t="s">
        <v>43</v>
      </c>
      <c r="D1441" t="s">
        <v>316</v>
      </c>
      <c r="E1441" t="s">
        <v>60</v>
      </c>
      <c r="F1441" t="s">
        <v>317</v>
      </c>
      <c r="G1441" s="1" t="s">
        <v>14</v>
      </c>
      <c r="H1441">
        <v>1504</v>
      </c>
      <c r="I1441">
        <v>131070</v>
      </c>
      <c r="J1441" s="2">
        <v>1456.3333333333333</v>
      </c>
      <c r="K1441" t="s">
        <v>43</v>
      </c>
      <c r="L1441" t="s">
        <v>105</v>
      </c>
    </row>
    <row r="1442" spans="1:12" x14ac:dyDescent="0.3">
      <c r="A1442">
        <v>94381</v>
      </c>
      <c r="B1442" t="s">
        <v>494</v>
      </c>
      <c r="C1442" t="s">
        <v>43</v>
      </c>
      <c r="D1442" t="s">
        <v>316</v>
      </c>
      <c r="E1442" t="s">
        <v>60</v>
      </c>
      <c r="F1442" t="s">
        <v>317</v>
      </c>
      <c r="G1442" s="1" t="s">
        <v>15</v>
      </c>
      <c r="H1442">
        <v>922</v>
      </c>
      <c r="I1442">
        <v>81396</v>
      </c>
      <c r="J1442" s="2">
        <v>904.4</v>
      </c>
      <c r="K1442" t="s">
        <v>43</v>
      </c>
      <c r="L1442" t="s">
        <v>105</v>
      </c>
    </row>
    <row r="1443" spans="1:12" x14ac:dyDescent="0.3">
      <c r="A1443">
        <v>94382</v>
      </c>
      <c r="B1443" t="s">
        <v>494</v>
      </c>
      <c r="C1443" t="s">
        <v>43</v>
      </c>
      <c r="D1443" t="s">
        <v>316</v>
      </c>
      <c r="E1443" t="s">
        <v>60</v>
      </c>
      <c r="F1443" t="s">
        <v>317</v>
      </c>
      <c r="G1443" s="1" t="s">
        <v>15</v>
      </c>
      <c r="H1443">
        <v>1</v>
      </c>
      <c r="I1443">
        <v>90</v>
      </c>
      <c r="J1443" s="2">
        <v>1</v>
      </c>
      <c r="K1443" t="s">
        <v>81</v>
      </c>
      <c r="L1443" t="s">
        <v>105</v>
      </c>
    </row>
    <row r="1444" spans="1:12" x14ac:dyDescent="0.3">
      <c r="A1444">
        <v>94383</v>
      </c>
      <c r="B1444" t="s">
        <v>494</v>
      </c>
      <c r="C1444" t="s">
        <v>43</v>
      </c>
      <c r="D1444" t="s">
        <v>316</v>
      </c>
      <c r="E1444" t="s">
        <v>60</v>
      </c>
      <c r="F1444" t="s">
        <v>317</v>
      </c>
      <c r="G1444" s="1" t="s">
        <v>16</v>
      </c>
      <c r="H1444">
        <v>1161</v>
      </c>
      <c r="I1444">
        <v>103312</v>
      </c>
      <c r="J1444" s="2">
        <v>1147.911111111111</v>
      </c>
      <c r="K1444" t="s">
        <v>43</v>
      </c>
      <c r="L1444" t="s">
        <v>105</v>
      </c>
    </row>
    <row r="1445" spans="1:12" x14ac:dyDescent="0.3">
      <c r="A1445">
        <v>94384</v>
      </c>
      <c r="B1445" t="s">
        <v>494</v>
      </c>
      <c r="C1445" t="s">
        <v>43</v>
      </c>
      <c r="D1445" t="s">
        <v>316</v>
      </c>
      <c r="E1445" t="s">
        <v>60</v>
      </c>
      <c r="F1445" t="s">
        <v>317</v>
      </c>
      <c r="G1445" s="1" t="s">
        <v>16</v>
      </c>
      <c r="H1445">
        <v>1</v>
      </c>
      <c r="I1445">
        <v>90</v>
      </c>
      <c r="J1445" s="2">
        <v>1</v>
      </c>
      <c r="K1445" t="s">
        <v>81</v>
      </c>
      <c r="L1445" t="s">
        <v>105</v>
      </c>
    </row>
    <row r="1446" spans="1:12" x14ac:dyDescent="0.3">
      <c r="A1446">
        <v>94385</v>
      </c>
      <c r="B1446" t="s">
        <v>494</v>
      </c>
      <c r="C1446" t="s">
        <v>43</v>
      </c>
      <c r="D1446" t="s">
        <v>318</v>
      </c>
      <c r="E1446" t="s">
        <v>60</v>
      </c>
      <c r="F1446" t="s">
        <v>122</v>
      </c>
      <c r="G1446" s="1" t="s">
        <v>17</v>
      </c>
      <c r="H1446">
        <v>167</v>
      </c>
      <c r="I1446">
        <v>14866</v>
      </c>
      <c r="J1446" s="2">
        <v>165.17777777777778</v>
      </c>
      <c r="K1446" t="s">
        <v>43</v>
      </c>
      <c r="L1446" t="s">
        <v>105</v>
      </c>
    </row>
    <row r="1447" spans="1:12" x14ac:dyDescent="0.3">
      <c r="A1447">
        <v>94386</v>
      </c>
      <c r="B1447" t="s">
        <v>494</v>
      </c>
      <c r="C1447" t="s">
        <v>43</v>
      </c>
      <c r="D1447" t="s">
        <v>318</v>
      </c>
      <c r="E1447" t="s">
        <v>60</v>
      </c>
      <c r="F1447" t="s">
        <v>122</v>
      </c>
      <c r="G1447" s="1" t="s">
        <v>12</v>
      </c>
      <c r="H1447">
        <v>409</v>
      </c>
      <c r="I1447">
        <v>36751</v>
      </c>
      <c r="J1447" s="2">
        <v>408.34444444444443</v>
      </c>
      <c r="K1447" t="s">
        <v>43</v>
      </c>
      <c r="L1447" t="s">
        <v>105</v>
      </c>
    </row>
    <row r="1448" spans="1:12" x14ac:dyDescent="0.3">
      <c r="A1448">
        <v>94387</v>
      </c>
      <c r="B1448" t="s">
        <v>494</v>
      </c>
      <c r="C1448" t="s">
        <v>43</v>
      </c>
      <c r="D1448" t="s">
        <v>318</v>
      </c>
      <c r="E1448" t="s">
        <v>60</v>
      </c>
      <c r="F1448" t="s">
        <v>122</v>
      </c>
      <c r="G1448" s="1" t="s">
        <v>13</v>
      </c>
      <c r="H1448">
        <v>147</v>
      </c>
      <c r="I1448">
        <v>13081</v>
      </c>
      <c r="J1448" s="2">
        <v>145.34444444444443</v>
      </c>
      <c r="K1448" t="s">
        <v>43</v>
      </c>
      <c r="L1448" t="s">
        <v>105</v>
      </c>
    </row>
    <row r="1449" spans="1:12" x14ac:dyDescent="0.3">
      <c r="A1449">
        <v>94388</v>
      </c>
      <c r="B1449" t="s">
        <v>494</v>
      </c>
      <c r="C1449" t="s">
        <v>43</v>
      </c>
      <c r="D1449" t="s">
        <v>318</v>
      </c>
      <c r="E1449" t="s">
        <v>60</v>
      </c>
      <c r="F1449" t="s">
        <v>122</v>
      </c>
      <c r="G1449" s="1" t="s">
        <v>14</v>
      </c>
      <c r="H1449">
        <v>644</v>
      </c>
      <c r="I1449">
        <v>57807</v>
      </c>
      <c r="J1449" s="2">
        <v>642.29999999999995</v>
      </c>
      <c r="K1449" t="s">
        <v>43</v>
      </c>
      <c r="L1449" t="s">
        <v>105</v>
      </c>
    </row>
    <row r="1450" spans="1:12" x14ac:dyDescent="0.3">
      <c r="A1450">
        <v>94389</v>
      </c>
      <c r="B1450" t="s">
        <v>494</v>
      </c>
      <c r="C1450" t="s">
        <v>43</v>
      </c>
      <c r="D1450" t="s">
        <v>318</v>
      </c>
      <c r="E1450" t="s">
        <v>60</v>
      </c>
      <c r="F1450" t="s">
        <v>122</v>
      </c>
      <c r="G1450" s="1" t="s">
        <v>15</v>
      </c>
      <c r="H1450">
        <v>102</v>
      </c>
      <c r="I1450">
        <v>9180</v>
      </c>
      <c r="J1450" s="2">
        <v>102</v>
      </c>
      <c r="K1450" t="s">
        <v>43</v>
      </c>
      <c r="L1450" t="s">
        <v>105</v>
      </c>
    </row>
    <row r="1451" spans="1:12" x14ac:dyDescent="0.3">
      <c r="A1451">
        <v>94390</v>
      </c>
      <c r="B1451" t="s">
        <v>494</v>
      </c>
      <c r="C1451" t="s">
        <v>43</v>
      </c>
      <c r="D1451" t="s">
        <v>318</v>
      </c>
      <c r="E1451" t="s">
        <v>60</v>
      </c>
      <c r="F1451" t="s">
        <v>122</v>
      </c>
      <c r="G1451" s="1" t="s">
        <v>16</v>
      </c>
      <c r="H1451">
        <v>113</v>
      </c>
      <c r="I1451">
        <v>10170</v>
      </c>
      <c r="J1451" s="2">
        <v>113</v>
      </c>
      <c r="K1451" t="s">
        <v>43</v>
      </c>
      <c r="L1451" t="s">
        <v>105</v>
      </c>
    </row>
    <row r="1452" spans="1:12" x14ac:dyDescent="0.3">
      <c r="A1452">
        <v>94391</v>
      </c>
      <c r="B1452" t="s">
        <v>494</v>
      </c>
      <c r="C1452" t="s">
        <v>43</v>
      </c>
      <c r="D1452" t="s">
        <v>319</v>
      </c>
      <c r="E1452" t="s">
        <v>60</v>
      </c>
      <c r="F1452" t="s">
        <v>320</v>
      </c>
      <c r="G1452" s="1" t="s">
        <v>17</v>
      </c>
      <c r="H1452">
        <v>449</v>
      </c>
      <c r="I1452">
        <v>39787</v>
      </c>
      <c r="J1452" s="2">
        <v>442.07777777777778</v>
      </c>
      <c r="K1452" t="s">
        <v>43</v>
      </c>
      <c r="L1452" t="s">
        <v>105</v>
      </c>
    </row>
    <row r="1453" spans="1:12" x14ac:dyDescent="0.3">
      <c r="A1453">
        <v>94392</v>
      </c>
      <c r="B1453" t="s">
        <v>494</v>
      </c>
      <c r="C1453" t="s">
        <v>43</v>
      </c>
      <c r="D1453" t="s">
        <v>319</v>
      </c>
      <c r="E1453" t="s">
        <v>60</v>
      </c>
      <c r="F1453" t="s">
        <v>320</v>
      </c>
      <c r="G1453" s="1" t="s">
        <v>12</v>
      </c>
      <c r="H1453">
        <v>862</v>
      </c>
      <c r="I1453">
        <v>76175</v>
      </c>
      <c r="J1453" s="2">
        <v>846.38888888888891</v>
      </c>
      <c r="K1453" t="s">
        <v>43</v>
      </c>
      <c r="L1453" t="s">
        <v>105</v>
      </c>
    </row>
    <row r="1454" spans="1:12" x14ac:dyDescent="0.3">
      <c r="A1454">
        <v>94393</v>
      </c>
      <c r="B1454" t="s">
        <v>494</v>
      </c>
      <c r="C1454" t="s">
        <v>43</v>
      </c>
      <c r="D1454" t="s">
        <v>319</v>
      </c>
      <c r="E1454" t="s">
        <v>60</v>
      </c>
      <c r="F1454" t="s">
        <v>320</v>
      </c>
      <c r="G1454" s="1" t="s">
        <v>13</v>
      </c>
      <c r="H1454">
        <v>291</v>
      </c>
      <c r="I1454">
        <v>23844</v>
      </c>
      <c r="J1454" s="2">
        <v>264.93333333333334</v>
      </c>
      <c r="K1454" t="s">
        <v>43</v>
      </c>
      <c r="L1454" t="s">
        <v>105</v>
      </c>
    </row>
    <row r="1455" spans="1:12" x14ac:dyDescent="0.3">
      <c r="A1455">
        <v>94394</v>
      </c>
      <c r="B1455" t="s">
        <v>494</v>
      </c>
      <c r="C1455" t="s">
        <v>43</v>
      </c>
      <c r="D1455" t="s">
        <v>319</v>
      </c>
      <c r="E1455" t="s">
        <v>60</v>
      </c>
      <c r="F1455" t="s">
        <v>320</v>
      </c>
      <c r="G1455" s="1" t="s">
        <v>14</v>
      </c>
      <c r="H1455">
        <v>1</v>
      </c>
      <c r="I1455">
        <v>90</v>
      </c>
      <c r="J1455" s="2">
        <v>1</v>
      </c>
      <c r="K1455" t="s">
        <v>11</v>
      </c>
      <c r="L1455" t="s">
        <v>105</v>
      </c>
    </row>
    <row r="1456" spans="1:12" x14ac:dyDescent="0.3">
      <c r="A1456">
        <v>94395</v>
      </c>
      <c r="B1456" t="s">
        <v>494</v>
      </c>
      <c r="C1456" t="s">
        <v>43</v>
      </c>
      <c r="D1456" t="s">
        <v>319</v>
      </c>
      <c r="E1456" t="s">
        <v>60</v>
      </c>
      <c r="F1456" t="s">
        <v>320</v>
      </c>
      <c r="G1456" s="1" t="s">
        <v>14</v>
      </c>
      <c r="H1456">
        <v>1578</v>
      </c>
      <c r="I1456">
        <v>133636</v>
      </c>
      <c r="J1456" s="2">
        <v>1484.8444444444444</v>
      </c>
      <c r="K1456" t="s">
        <v>43</v>
      </c>
      <c r="L1456" t="s">
        <v>105</v>
      </c>
    </row>
    <row r="1457" spans="1:12" x14ac:dyDescent="0.3">
      <c r="A1457">
        <v>94396</v>
      </c>
      <c r="B1457" t="s">
        <v>494</v>
      </c>
      <c r="C1457" t="s">
        <v>43</v>
      </c>
      <c r="D1457" t="s">
        <v>319</v>
      </c>
      <c r="E1457" t="s">
        <v>60</v>
      </c>
      <c r="F1457" t="s">
        <v>320</v>
      </c>
      <c r="G1457" s="1" t="s">
        <v>14</v>
      </c>
      <c r="H1457">
        <v>1</v>
      </c>
      <c r="I1457">
        <v>90</v>
      </c>
      <c r="J1457" s="2">
        <v>1</v>
      </c>
      <c r="K1457" t="s">
        <v>79</v>
      </c>
      <c r="L1457" t="s">
        <v>105</v>
      </c>
    </row>
    <row r="1458" spans="1:12" x14ac:dyDescent="0.3">
      <c r="A1458">
        <v>94397</v>
      </c>
      <c r="B1458" t="s">
        <v>494</v>
      </c>
      <c r="C1458" t="s">
        <v>43</v>
      </c>
      <c r="D1458" t="s">
        <v>319</v>
      </c>
      <c r="E1458" t="s">
        <v>60</v>
      </c>
      <c r="F1458" t="s">
        <v>320</v>
      </c>
      <c r="G1458" s="1" t="s">
        <v>15</v>
      </c>
      <c r="H1458">
        <v>673</v>
      </c>
      <c r="I1458">
        <v>57239</v>
      </c>
      <c r="J1458" s="2">
        <v>635.98888888888894</v>
      </c>
      <c r="K1458" t="s">
        <v>43</v>
      </c>
      <c r="L1458" t="s">
        <v>105</v>
      </c>
    </row>
    <row r="1459" spans="1:12" x14ac:dyDescent="0.3">
      <c r="A1459">
        <v>94398</v>
      </c>
      <c r="B1459" t="s">
        <v>494</v>
      </c>
      <c r="C1459" t="s">
        <v>43</v>
      </c>
      <c r="D1459" t="s">
        <v>319</v>
      </c>
      <c r="E1459" t="s">
        <v>60</v>
      </c>
      <c r="F1459" t="s">
        <v>320</v>
      </c>
      <c r="G1459" s="1" t="s">
        <v>15</v>
      </c>
      <c r="H1459">
        <v>2</v>
      </c>
      <c r="I1459">
        <v>180</v>
      </c>
      <c r="J1459" s="2">
        <v>2</v>
      </c>
      <c r="K1459" t="s">
        <v>82</v>
      </c>
      <c r="L1459" t="s">
        <v>105</v>
      </c>
    </row>
    <row r="1460" spans="1:12" x14ac:dyDescent="0.3">
      <c r="A1460">
        <v>94399</v>
      </c>
      <c r="B1460" t="s">
        <v>494</v>
      </c>
      <c r="C1460" t="s">
        <v>43</v>
      </c>
      <c r="D1460" t="s">
        <v>319</v>
      </c>
      <c r="E1460" t="s">
        <v>60</v>
      </c>
      <c r="F1460" t="s">
        <v>320</v>
      </c>
      <c r="G1460" s="1" t="s">
        <v>16</v>
      </c>
      <c r="H1460">
        <v>795</v>
      </c>
      <c r="I1460">
        <v>67724</v>
      </c>
      <c r="J1460" s="2">
        <v>752.48888888888894</v>
      </c>
      <c r="K1460" t="s">
        <v>43</v>
      </c>
      <c r="L1460" t="s">
        <v>105</v>
      </c>
    </row>
    <row r="1461" spans="1:12" x14ac:dyDescent="0.3">
      <c r="A1461">
        <v>94400</v>
      </c>
      <c r="B1461" t="s">
        <v>494</v>
      </c>
      <c r="C1461" t="s">
        <v>43</v>
      </c>
      <c r="D1461" t="s">
        <v>321</v>
      </c>
      <c r="E1461" t="s">
        <v>60</v>
      </c>
      <c r="F1461" t="s">
        <v>322</v>
      </c>
      <c r="G1461" s="1" t="s">
        <v>17</v>
      </c>
      <c r="H1461">
        <v>1175</v>
      </c>
      <c r="I1461">
        <v>103662</v>
      </c>
      <c r="J1461" s="2">
        <v>1151.8</v>
      </c>
      <c r="K1461" t="s">
        <v>43</v>
      </c>
      <c r="L1461" t="s">
        <v>105</v>
      </c>
    </row>
    <row r="1462" spans="1:12" x14ac:dyDescent="0.3">
      <c r="A1462">
        <v>94401</v>
      </c>
      <c r="B1462" t="s">
        <v>494</v>
      </c>
      <c r="C1462" t="s">
        <v>43</v>
      </c>
      <c r="D1462" t="s">
        <v>321</v>
      </c>
      <c r="E1462" t="s">
        <v>60</v>
      </c>
      <c r="F1462" t="s">
        <v>322</v>
      </c>
      <c r="G1462" s="1" t="s">
        <v>12</v>
      </c>
      <c r="H1462">
        <v>2210</v>
      </c>
      <c r="I1462">
        <v>197217</v>
      </c>
      <c r="J1462" s="2">
        <v>2191.3000000000002</v>
      </c>
      <c r="K1462" t="s">
        <v>43</v>
      </c>
      <c r="L1462" t="s">
        <v>105</v>
      </c>
    </row>
    <row r="1463" spans="1:12" x14ac:dyDescent="0.3">
      <c r="A1463">
        <v>94402</v>
      </c>
      <c r="B1463" t="s">
        <v>494</v>
      </c>
      <c r="C1463" t="s">
        <v>43</v>
      </c>
      <c r="D1463" t="s">
        <v>321</v>
      </c>
      <c r="E1463" t="s">
        <v>60</v>
      </c>
      <c r="F1463" t="s">
        <v>322</v>
      </c>
      <c r="G1463" s="1" t="s">
        <v>13</v>
      </c>
      <c r="H1463">
        <v>521</v>
      </c>
      <c r="I1463">
        <v>43779</v>
      </c>
      <c r="J1463" s="2">
        <v>486.43333333333334</v>
      </c>
      <c r="K1463" t="s">
        <v>43</v>
      </c>
      <c r="L1463" t="s">
        <v>105</v>
      </c>
    </row>
    <row r="1464" spans="1:12" x14ac:dyDescent="0.3">
      <c r="A1464">
        <v>94403</v>
      </c>
      <c r="B1464" t="s">
        <v>494</v>
      </c>
      <c r="C1464" t="s">
        <v>43</v>
      </c>
      <c r="D1464" t="s">
        <v>321</v>
      </c>
      <c r="E1464" t="s">
        <v>60</v>
      </c>
      <c r="F1464" t="s">
        <v>322</v>
      </c>
      <c r="G1464" s="1" t="s">
        <v>14</v>
      </c>
      <c r="H1464">
        <v>3</v>
      </c>
      <c r="I1464">
        <v>270</v>
      </c>
      <c r="J1464" s="2">
        <v>3</v>
      </c>
      <c r="K1464" t="s">
        <v>11</v>
      </c>
      <c r="L1464" t="s">
        <v>105</v>
      </c>
    </row>
    <row r="1465" spans="1:12" x14ac:dyDescent="0.3">
      <c r="A1465">
        <v>94404</v>
      </c>
      <c r="B1465" t="s">
        <v>494</v>
      </c>
      <c r="C1465" t="s">
        <v>43</v>
      </c>
      <c r="D1465" t="s">
        <v>321</v>
      </c>
      <c r="E1465" t="s">
        <v>60</v>
      </c>
      <c r="F1465" t="s">
        <v>322</v>
      </c>
      <c r="G1465" s="1" t="s">
        <v>14</v>
      </c>
      <c r="H1465">
        <v>3614</v>
      </c>
      <c r="I1465">
        <v>312940</v>
      </c>
      <c r="J1465" s="2">
        <v>3477.1111111111113</v>
      </c>
      <c r="K1465" t="s">
        <v>43</v>
      </c>
      <c r="L1465" t="s">
        <v>105</v>
      </c>
    </row>
    <row r="1466" spans="1:12" x14ac:dyDescent="0.3">
      <c r="A1466">
        <v>94405</v>
      </c>
      <c r="B1466" t="s">
        <v>494</v>
      </c>
      <c r="C1466" t="s">
        <v>43</v>
      </c>
      <c r="D1466" t="s">
        <v>321</v>
      </c>
      <c r="E1466" t="s">
        <v>60</v>
      </c>
      <c r="F1466" t="s">
        <v>322</v>
      </c>
      <c r="G1466" s="1" t="s">
        <v>14</v>
      </c>
      <c r="H1466">
        <v>2</v>
      </c>
      <c r="I1466">
        <v>180</v>
      </c>
      <c r="J1466" s="2">
        <v>2</v>
      </c>
      <c r="K1466" t="s">
        <v>82</v>
      </c>
      <c r="L1466" t="s">
        <v>105</v>
      </c>
    </row>
    <row r="1467" spans="1:12" x14ac:dyDescent="0.3">
      <c r="A1467">
        <v>94406</v>
      </c>
      <c r="B1467" t="s">
        <v>494</v>
      </c>
      <c r="C1467" t="s">
        <v>43</v>
      </c>
      <c r="D1467" t="s">
        <v>321</v>
      </c>
      <c r="E1467" t="s">
        <v>60</v>
      </c>
      <c r="F1467" t="s">
        <v>322</v>
      </c>
      <c r="G1467" s="1" t="s">
        <v>15</v>
      </c>
      <c r="H1467">
        <v>1772</v>
      </c>
      <c r="I1467">
        <v>154987</v>
      </c>
      <c r="J1467" s="2">
        <v>1722.0777777777778</v>
      </c>
      <c r="K1467" t="s">
        <v>43</v>
      </c>
      <c r="L1467" t="s">
        <v>105</v>
      </c>
    </row>
    <row r="1468" spans="1:12" x14ac:dyDescent="0.3">
      <c r="A1468">
        <v>94407</v>
      </c>
      <c r="B1468" t="s">
        <v>494</v>
      </c>
      <c r="C1468" t="s">
        <v>43</v>
      </c>
      <c r="D1468" t="s">
        <v>321</v>
      </c>
      <c r="E1468" t="s">
        <v>60</v>
      </c>
      <c r="F1468" t="s">
        <v>322</v>
      </c>
      <c r="G1468" s="1" t="s">
        <v>16</v>
      </c>
      <c r="H1468">
        <v>1845</v>
      </c>
      <c r="I1468">
        <v>161965</v>
      </c>
      <c r="J1468" s="2">
        <v>1799.6111111111111</v>
      </c>
      <c r="K1468" t="s">
        <v>43</v>
      </c>
      <c r="L1468" t="s">
        <v>105</v>
      </c>
    </row>
    <row r="1469" spans="1:12" x14ac:dyDescent="0.3">
      <c r="A1469">
        <v>94408</v>
      </c>
      <c r="B1469" t="s">
        <v>494</v>
      </c>
      <c r="C1469" t="s">
        <v>43</v>
      </c>
      <c r="D1469" t="s">
        <v>323</v>
      </c>
      <c r="E1469" t="s">
        <v>60</v>
      </c>
      <c r="F1469" t="s">
        <v>324</v>
      </c>
      <c r="G1469" s="1" t="s">
        <v>17</v>
      </c>
      <c r="H1469">
        <v>718</v>
      </c>
      <c r="I1469">
        <v>63550</v>
      </c>
      <c r="J1469" s="2">
        <v>706.11111111111109</v>
      </c>
      <c r="K1469" t="s">
        <v>43</v>
      </c>
      <c r="L1469" t="s">
        <v>105</v>
      </c>
    </row>
    <row r="1470" spans="1:12" x14ac:dyDescent="0.3">
      <c r="A1470">
        <v>94409</v>
      </c>
      <c r="B1470" t="s">
        <v>494</v>
      </c>
      <c r="C1470" t="s">
        <v>43</v>
      </c>
      <c r="D1470" t="s">
        <v>323</v>
      </c>
      <c r="E1470" t="s">
        <v>60</v>
      </c>
      <c r="F1470" t="s">
        <v>324</v>
      </c>
      <c r="G1470" s="1" t="s">
        <v>12</v>
      </c>
      <c r="H1470">
        <v>1314</v>
      </c>
      <c r="I1470">
        <v>116813</v>
      </c>
      <c r="J1470" s="2">
        <v>1297.9222222222222</v>
      </c>
      <c r="K1470" t="s">
        <v>43</v>
      </c>
      <c r="L1470" t="s">
        <v>105</v>
      </c>
    </row>
    <row r="1471" spans="1:12" x14ac:dyDescent="0.3">
      <c r="A1471">
        <v>94410</v>
      </c>
      <c r="B1471" t="s">
        <v>494</v>
      </c>
      <c r="C1471" t="s">
        <v>43</v>
      </c>
      <c r="D1471" t="s">
        <v>323</v>
      </c>
      <c r="E1471" t="s">
        <v>60</v>
      </c>
      <c r="F1471" t="s">
        <v>324</v>
      </c>
      <c r="G1471" s="1" t="s">
        <v>13</v>
      </c>
      <c r="H1471">
        <v>298</v>
      </c>
      <c r="I1471">
        <v>24270</v>
      </c>
      <c r="J1471" s="2">
        <v>269.66666666666669</v>
      </c>
      <c r="K1471" t="s">
        <v>43</v>
      </c>
      <c r="L1471" t="s">
        <v>105</v>
      </c>
    </row>
    <row r="1472" spans="1:12" x14ac:dyDescent="0.3">
      <c r="A1472">
        <v>94411</v>
      </c>
      <c r="B1472" t="s">
        <v>494</v>
      </c>
      <c r="C1472" t="s">
        <v>43</v>
      </c>
      <c r="D1472" t="s">
        <v>323</v>
      </c>
      <c r="E1472" t="s">
        <v>60</v>
      </c>
      <c r="F1472" t="s">
        <v>324</v>
      </c>
      <c r="G1472" s="1" t="s">
        <v>14</v>
      </c>
      <c r="H1472">
        <v>1905</v>
      </c>
      <c r="I1472">
        <v>164873</v>
      </c>
      <c r="J1472" s="2">
        <v>1831.9222222222222</v>
      </c>
      <c r="K1472" t="s">
        <v>43</v>
      </c>
      <c r="L1472" t="s">
        <v>105</v>
      </c>
    </row>
    <row r="1473" spans="1:12" x14ac:dyDescent="0.3">
      <c r="A1473">
        <v>94412</v>
      </c>
      <c r="B1473" t="s">
        <v>494</v>
      </c>
      <c r="C1473" t="s">
        <v>43</v>
      </c>
      <c r="D1473" t="s">
        <v>323</v>
      </c>
      <c r="E1473" t="s">
        <v>60</v>
      </c>
      <c r="F1473" t="s">
        <v>324</v>
      </c>
      <c r="G1473" s="1" t="s">
        <v>14</v>
      </c>
      <c r="H1473">
        <v>5</v>
      </c>
      <c r="I1473">
        <v>450</v>
      </c>
      <c r="J1473" s="2">
        <v>5</v>
      </c>
      <c r="K1473" t="s">
        <v>82</v>
      </c>
      <c r="L1473" t="s">
        <v>105</v>
      </c>
    </row>
    <row r="1474" spans="1:12" x14ac:dyDescent="0.3">
      <c r="A1474">
        <v>94413</v>
      </c>
      <c r="B1474" t="s">
        <v>494</v>
      </c>
      <c r="C1474" t="s">
        <v>43</v>
      </c>
      <c r="D1474" t="s">
        <v>323</v>
      </c>
      <c r="E1474" t="s">
        <v>60</v>
      </c>
      <c r="F1474" t="s">
        <v>324</v>
      </c>
      <c r="G1474" s="1" t="s">
        <v>15</v>
      </c>
      <c r="H1474">
        <v>1080</v>
      </c>
      <c r="I1474">
        <v>93644</v>
      </c>
      <c r="J1474" s="2">
        <v>1040.4888888888888</v>
      </c>
      <c r="K1474" t="s">
        <v>43</v>
      </c>
      <c r="L1474" t="s">
        <v>105</v>
      </c>
    </row>
    <row r="1475" spans="1:12" x14ac:dyDescent="0.3">
      <c r="A1475">
        <v>94414</v>
      </c>
      <c r="B1475" t="s">
        <v>494</v>
      </c>
      <c r="C1475" t="s">
        <v>43</v>
      </c>
      <c r="D1475" t="s">
        <v>323</v>
      </c>
      <c r="E1475" t="s">
        <v>60</v>
      </c>
      <c r="F1475" t="s">
        <v>324</v>
      </c>
      <c r="G1475" s="1" t="s">
        <v>16</v>
      </c>
      <c r="H1475">
        <v>1415</v>
      </c>
      <c r="I1475">
        <v>123961</v>
      </c>
      <c r="J1475" s="2">
        <v>1377.3444444444444</v>
      </c>
      <c r="K1475" t="s">
        <v>43</v>
      </c>
      <c r="L1475" t="s">
        <v>105</v>
      </c>
    </row>
    <row r="1476" spans="1:12" x14ac:dyDescent="0.3">
      <c r="A1476">
        <v>94415</v>
      </c>
      <c r="B1476" t="s">
        <v>494</v>
      </c>
      <c r="C1476" t="s">
        <v>43</v>
      </c>
      <c r="D1476" t="s">
        <v>325</v>
      </c>
      <c r="E1476" t="s">
        <v>50</v>
      </c>
      <c r="F1476" t="s">
        <v>326</v>
      </c>
      <c r="G1476" s="1" t="s">
        <v>12</v>
      </c>
      <c r="H1476">
        <v>126</v>
      </c>
      <c r="I1476">
        <v>11305</v>
      </c>
      <c r="J1476" s="2">
        <v>125.61111111111111</v>
      </c>
      <c r="K1476" t="s">
        <v>43</v>
      </c>
      <c r="L1476" t="s">
        <v>105</v>
      </c>
    </row>
    <row r="1477" spans="1:12" x14ac:dyDescent="0.3">
      <c r="A1477">
        <v>94416</v>
      </c>
      <c r="B1477" t="s">
        <v>494</v>
      </c>
      <c r="C1477" t="s">
        <v>43</v>
      </c>
      <c r="D1477" t="s">
        <v>325</v>
      </c>
      <c r="E1477" t="s">
        <v>50</v>
      </c>
      <c r="F1477" t="s">
        <v>326</v>
      </c>
      <c r="G1477" s="1" t="s">
        <v>14</v>
      </c>
      <c r="H1477">
        <v>13</v>
      </c>
      <c r="I1477">
        <v>1170</v>
      </c>
      <c r="J1477" s="2">
        <v>13</v>
      </c>
      <c r="K1477" t="s">
        <v>43</v>
      </c>
      <c r="L1477" t="s">
        <v>105</v>
      </c>
    </row>
    <row r="1478" spans="1:12" x14ac:dyDescent="0.3">
      <c r="A1478">
        <v>94417</v>
      </c>
      <c r="B1478" t="s">
        <v>494</v>
      </c>
      <c r="C1478" t="s">
        <v>43</v>
      </c>
      <c r="D1478" t="s">
        <v>325</v>
      </c>
      <c r="E1478" t="s">
        <v>50</v>
      </c>
      <c r="F1478" t="s">
        <v>326</v>
      </c>
      <c r="G1478" s="1" t="s">
        <v>14</v>
      </c>
      <c r="H1478">
        <v>1</v>
      </c>
      <c r="I1478">
        <v>90</v>
      </c>
      <c r="J1478" s="2">
        <v>1</v>
      </c>
      <c r="K1478" t="s">
        <v>79</v>
      </c>
      <c r="L1478" t="s">
        <v>105</v>
      </c>
    </row>
    <row r="1479" spans="1:12" x14ac:dyDescent="0.3">
      <c r="A1479">
        <v>94418</v>
      </c>
      <c r="B1479" t="s">
        <v>494</v>
      </c>
      <c r="C1479" t="s">
        <v>43</v>
      </c>
      <c r="D1479" t="s">
        <v>325</v>
      </c>
      <c r="E1479" t="s">
        <v>50</v>
      </c>
      <c r="F1479" t="s">
        <v>326</v>
      </c>
      <c r="G1479" s="1" t="s">
        <v>14</v>
      </c>
      <c r="H1479">
        <v>3</v>
      </c>
      <c r="I1479">
        <v>270</v>
      </c>
      <c r="J1479" s="2">
        <v>3</v>
      </c>
      <c r="K1479" t="s">
        <v>82</v>
      </c>
      <c r="L1479" t="s">
        <v>105</v>
      </c>
    </row>
    <row r="1480" spans="1:12" x14ac:dyDescent="0.3">
      <c r="A1480">
        <v>94419</v>
      </c>
      <c r="B1480" t="s">
        <v>494</v>
      </c>
      <c r="C1480" t="s">
        <v>43</v>
      </c>
      <c r="D1480" t="s">
        <v>325</v>
      </c>
      <c r="E1480" t="s">
        <v>50</v>
      </c>
      <c r="F1480" t="s">
        <v>326</v>
      </c>
      <c r="G1480" s="1" t="s">
        <v>14</v>
      </c>
      <c r="H1480">
        <v>1</v>
      </c>
      <c r="I1480">
        <v>31</v>
      </c>
      <c r="J1480" s="2">
        <v>0.34444444444444444</v>
      </c>
      <c r="K1480" t="s">
        <v>89</v>
      </c>
      <c r="L1480" t="s">
        <v>105</v>
      </c>
    </row>
    <row r="1481" spans="1:12" x14ac:dyDescent="0.3">
      <c r="A1481">
        <v>94420</v>
      </c>
      <c r="B1481" t="s">
        <v>494</v>
      </c>
      <c r="C1481" t="s">
        <v>43</v>
      </c>
      <c r="D1481" t="s">
        <v>325</v>
      </c>
      <c r="E1481" t="s">
        <v>50</v>
      </c>
      <c r="F1481" t="s">
        <v>326</v>
      </c>
      <c r="G1481" s="1" t="s">
        <v>15</v>
      </c>
      <c r="H1481">
        <v>1</v>
      </c>
      <c r="I1481">
        <v>90</v>
      </c>
      <c r="J1481" s="2">
        <v>1</v>
      </c>
      <c r="K1481" t="s">
        <v>41</v>
      </c>
      <c r="L1481" t="s">
        <v>105</v>
      </c>
    </row>
    <row r="1482" spans="1:12" x14ac:dyDescent="0.3">
      <c r="A1482">
        <v>94421</v>
      </c>
      <c r="B1482" t="s">
        <v>494</v>
      </c>
      <c r="C1482" t="s">
        <v>43</v>
      </c>
      <c r="D1482" t="s">
        <v>325</v>
      </c>
      <c r="E1482" t="s">
        <v>50</v>
      </c>
      <c r="F1482" t="s">
        <v>326</v>
      </c>
      <c r="G1482" s="1" t="s">
        <v>15</v>
      </c>
      <c r="H1482">
        <v>14</v>
      </c>
      <c r="I1482">
        <v>1260</v>
      </c>
      <c r="J1482" s="2">
        <v>14</v>
      </c>
      <c r="K1482" t="s">
        <v>43</v>
      </c>
      <c r="L1482" t="s">
        <v>105</v>
      </c>
    </row>
    <row r="1483" spans="1:12" x14ac:dyDescent="0.3">
      <c r="A1483">
        <v>94422</v>
      </c>
      <c r="B1483" t="s">
        <v>494</v>
      </c>
      <c r="C1483" t="s">
        <v>43</v>
      </c>
      <c r="D1483" t="s">
        <v>325</v>
      </c>
      <c r="E1483" t="s">
        <v>50</v>
      </c>
      <c r="F1483" t="s">
        <v>326</v>
      </c>
      <c r="G1483" s="1" t="s">
        <v>16</v>
      </c>
      <c r="H1483">
        <v>16</v>
      </c>
      <c r="I1483">
        <v>1440</v>
      </c>
      <c r="J1483" s="2">
        <v>16</v>
      </c>
      <c r="K1483" t="s">
        <v>43</v>
      </c>
      <c r="L1483" t="s">
        <v>105</v>
      </c>
    </row>
    <row r="1484" spans="1:12" x14ac:dyDescent="0.3">
      <c r="A1484">
        <v>94423</v>
      </c>
      <c r="B1484" t="s">
        <v>494</v>
      </c>
      <c r="C1484" t="s">
        <v>43</v>
      </c>
      <c r="D1484" t="s">
        <v>327</v>
      </c>
      <c r="E1484" t="s">
        <v>50</v>
      </c>
      <c r="F1484" t="s">
        <v>328</v>
      </c>
      <c r="G1484" s="1" t="s">
        <v>17</v>
      </c>
      <c r="H1484">
        <v>377</v>
      </c>
      <c r="I1484">
        <v>33563</v>
      </c>
      <c r="J1484" s="2">
        <v>372.92222222222222</v>
      </c>
      <c r="K1484" t="s">
        <v>43</v>
      </c>
      <c r="L1484" t="s">
        <v>105</v>
      </c>
    </row>
    <row r="1485" spans="1:12" x14ac:dyDescent="0.3">
      <c r="A1485">
        <v>94424</v>
      </c>
      <c r="B1485" t="s">
        <v>494</v>
      </c>
      <c r="C1485" t="s">
        <v>43</v>
      </c>
      <c r="D1485" t="s">
        <v>327</v>
      </c>
      <c r="E1485" t="s">
        <v>50</v>
      </c>
      <c r="F1485" t="s">
        <v>328</v>
      </c>
      <c r="G1485" s="1" t="s">
        <v>12</v>
      </c>
      <c r="H1485">
        <v>124</v>
      </c>
      <c r="I1485">
        <v>11154</v>
      </c>
      <c r="J1485" s="2">
        <v>123.93333333333334</v>
      </c>
      <c r="K1485" t="s">
        <v>43</v>
      </c>
      <c r="L1485" t="s">
        <v>105</v>
      </c>
    </row>
    <row r="1486" spans="1:12" x14ac:dyDescent="0.3">
      <c r="A1486">
        <v>94425</v>
      </c>
      <c r="B1486" t="s">
        <v>494</v>
      </c>
      <c r="C1486" t="s">
        <v>43</v>
      </c>
      <c r="D1486" t="s">
        <v>327</v>
      </c>
      <c r="E1486" t="s">
        <v>50</v>
      </c>
      <c r="F1486" t="s">
        <v>328</v>
      </c>
      <c r="G1486" s="1" t="s">
        <v>13</v>
      </c>
      <c r="H1486">
        <v>12</v>
      </c>
      <c r="I1486">
        <v>1080</v>
      </c>
      <c r="J1486" s="2">
        <v>12</v>
      </c>
      <c r="K1486" t="s">
        <v>43</v>
      </c>
      <c r="L1486" t="s">
        <v>105</v>
      </c>
    </row>
    <row r="1487" spans="1:12" x14ac:dyDescent="0.3">
      <c r="A1487">
        <v>94426</v>
      </c>
      <c r="B1487" t="s">
        <v>494</v>
      </c>
      <c r="C1487" t="s">
        <v>43</v>
      </c>
      <c r="D1487" t="s">
        <v>327</v>
      </c>
      <c r="E1487" t="s">
        <v>50</v>
      </c>
      <c r="F1487" t="s">
        <v>328</v>
      </c>
      <c r="G1487" s="1" t="s">
        <v>14</v>
      </c>
      <c r="H1487">
        <v>113</v>
      </c>
      <c r="I1487">
        <v>10119</v>
      </c>
      <c r="J1487" s="2">
        <v>112.43333333333334</v>
      </c>
      <c r="K1487" t="s">
        <v>43</v>
      </c>
      <c r="L1487" t="s">
        <v>105</v>
      </c>
    </row>
    <row r="1488" spans="1:12" x14ac:dyDescent="0.3">
      <c r="A1488">
        <v>94427</v>
      </c>
      <c r="B1488" t="s">
        <v>494</v>
      </c>
      <c r="C1488" t="s">
        <v>43</v>
      </c>
      <c r="D1488" t="s">
        <v>327</v>
      </c>
      <c r="E1488" t="s">
        <v>50</v>
      </c>
      <c r="F1488" t="s">
        <v>328</v>
      </c>
      <c r="G1488" s="1" t="s">
        <v>14</v>
      </c>
      <c r="H1488">
        <v>1</v>
      </c>
      <c r="I1488">
        <v>90</v>
      </c>
      <c r="J1488" s="2">
        <v>1</v>
      </c>
      <c r="K1488" t="s">
        <v>82</v>
      </c>
      <c r="L1488" t="s">
        <v>105</v>
      </c>
    </row>
    <row r="1489" spans="1:12" x14ac:dyDescent="0.3">
      <c r="A1489">
        <v>94428</v>
      </c>
      <c r="B1489" t="s">
        <v>494</v>
      </c>
      <c r="C1489" t="s">
        <v>43</v>
      </c>
      <c r="D1489" t="s">
        <v>327</v>
      </c>
      <c r="E1489" t="s">
        <v>50</v>
      </c>
      <c r="F1489" t="s">
        <v>328</v>
      </c>
      <c r="G1489" s="1" t="s">
        <v>15</v>
      </c>
      <c r="H1489">
        <v>81</v>
      </c>
      <c r="I1489">
        <v>7152</v>
      </c>
      <c r="J1489" s="2">
        <v>79.466666666666669</v>
      </c>
      <c r="K1489" t="s">
        <v>43</v>
      </c>
      <c r="L1489" t="s">
        <v>105</v>
      </c>
    </row>
    <row r="1490" spans="1:12" x14ac:dyDescent="0.3">
      <c r="A1490">
        <v>94429</v>
      </c>
      <c r="B1490" t="s">
        <v>494</v>
      </c>
      <c r="C1490" t="s">
        <v>43</v>
      </c>
      <c r="D1490" t="s">
        <v>327</v>
      </c>
      <c r="E1490" t="s">
        <v>50</v>
      </c>
      <c r="F1490" t="s">
        <v>328</v>
      </c>
      <c r="G1490" s="1" t="s">
        <v>16</v>
      </c>
      <c r="H1490">
        <v>335</v>
      </c>
      <c r="I1490">
        <v>29753</v>
      </c>
      <c r="J1490" s="2">
        <v>330.5888888888889</v>
      </c>
      <c r="K1490" t="s">
        <v>43</v>
      </c>
      <c r="L1490" t="s">
        <v>105</v>
      </c>
    </row>
    <row r="1491" spans="1:12" x14ac:dyDescent="0.3">
      <c r="A1491">
        <v>94430</v>
      </c>
      <c r="B1491" t="s">
        <v>494</v>
      </c>
      <c r="C1491" t="s">
        <v>43</v>
      </c>
      <c r="D1491" t="s">
        <v>329</v>
      </c>
      <c r="E1491" t="s">
        <v>50</v>
      </c>
      <c r="F1491" t="s">
        <v>330</v>
      </c>
      <c r="G1491" s="1" t="s">
        <v>17</v>
      </c>
      <c r="H1491">
        <v>765</v>
      </c>
      <c r="I1491">
        <v>66797</v>
      </c>
      <c r="J1491" s="2">
        <v>742.18888888888887</v>
      </c>
      <c r="K1491" t="s">
        <v>43</v>
      </c>
      <c r="L1491" t="s">
        <v>105</v>
      </c>
    </row>
    <row r="1492" spans="1:12" x14ac:dyDescent="0.3">
      <c r="A1492">
        <v>94431</v>
      </c>
      <c r="B1492" t="s">
        <v>494</v>
      </c>
      <c r="C1492" t="s">
        <v>43</v>
      </c>
      <c r="D1492" t="s">
        <v>329</v>
      </c>
      <c r="E1492" t="s">
        <v>50</v>
      </c>
      <c r="F1492" t="s">
        <v>330</v>
      </c>
      <c r="G1492" s="1" t="s">
        <v>12</v>
      </c>
      <c r="H1492">
        <v>363</v>
      </c>
      <c r="I1492">
        <v>32293</v>
      </c>
      <c r="J1492" s="2">
        <v>358.81111111111113</v>
      </c>
      <c r="K1492" t="s">
        <v>43</v>
      </c>
      <c r="L1492" t="s">
        <v>105</v>
      </c>
    </row>
    <row r="1493" spans="1:12" x14ac:dyDescent="0.3">
      <c r="A1493">
        <v>94432</v>
      </c>
      <c r="B1493" t="s">
        <v>494</v>
      </c>
      <c r="C1493" t="s">
        <v>43</v>
      </c>
      <c r="D1493" t="s">
        <v>329</v>
      </c>
      <c r="E1493" t="s">
        <v>50</v>
      </c>
      <c r="F1493" t="s">
        <v>330</v>
      </c>
      <c r="G1493" s="1" t="s">
        <v>13</v>
      </c>
      <c r="H1493">
        <v>117</v>
      </c>
      <c r="I1493">
        <v>9138</v>
      </c>
      <c r="J1493" s="2">
        <v>101.53333333333333</v>
      </c>
      <c r="K1493" t="s">
        <v>43</v>
      </c>
      <c r="L1493" t="s">
        <v>105</v>
      </c>
    </row>
    <row r="1494" spans="1:12" x14ac:dyDescent="0.3">
      <c r="A1494">
        <v>94433</v>
      </c>
      <c r="B1494" t="s">
        <v>494</v>
      </c>
      <c r="C1494" t="s">
        <v>43</v>
      </c>
      <c r="D1494" t="s">
        <v>329</v>
      </c>
      <c r="E1494" t="s">
        <v>50</v>
      </c>
      <c r="F1494" t="s">
        <v>330</v>
      </c>
      <c r="G1494" s="1" t="s">
        <v>13</v>
      </c>
      <c r="H1494">
        <v>2</v>
      </c>
      <c r="I1494">
        <v>180</v>
      </c>
      <c r="J1494" s="2">
        <v>2</v>
      </c>
      <c r="K1494" t="s">
        <v>82</v>
      </c>
      <c r="L1494" t="s">
        <v>105</v>
      </c>
    </row>
    <row r="1495" spans="1:12" x14ac:dyDescent="0.3">
      <c r="A1495">
        <v>94434</v>
      </c>
      <c r="B1495" t="s">
        <v>494</v>
      </c>
      <c r="C1495" t="s">
        <v>43</v>
      </c>
      <c r="D1495" t="s">
        <v>329</v>
      </c>
      <c r="E1495" t="s">
        <v>50</v>
      </c>
      <c r="F1495" t="s">
        <v>330</v>
      </c>
      <c r="G1495" s="1" t="s">
        <v>14</v>
      </c>
      <c r="H1495">
        <v>1</v>
      </c>
      <c r="I1495">
        <v>90</v>
      </c>
      <c r="J1495" s="2">
        <v>1</v>
      </c>
      <c r="K1495" t="s">
        <v>11</v>
      </c>
      <c r="L1495" t="s">
        <v>105</v>
      </c>
    </row>
    <row r="1496" spans="1:12" x14ac:dyDescent="0.3">
      <c r="A1496">
        <v>94435</v>
      </c>
      <c r="B1496" t="s">
        <v>494</v>
      </c>
      <c r="C1496" t="s">
        <v>43</v>
      </c>
      <c r="D1496" t="s">
        <v>329</v>
      </c>
      <c r="E1496" t="s">
        <v>50</v>
      </c>
      <c r="F1496" t="s">
        <v>330</v>
      </c>
      <c r="G1496" s="1" t="s">
        <v>14</v>
      </c>
      <c r="H1496">
        <v>455</v>
      </c>
      <c r="I1496">
        <v>32616</v>
      </c>
      <c r="J1496" s="2">
        <v>362.4</v>
      </c>
      <c r="K1496" t="s">
        <v>43</v>
      </c>
      <c r="L1496" t="s">
        <v>105</v>
      </c>
    </row>
    <row r="1497" spans="1:12" x14ac:dyDescent="0.3">
      <c r="A1497">
        <v>94436</v>
      </c>
      <c r="B1497" t="s">
        <v>494</v>
      </c>
      <c r="C1497" t="s">
        <v>43</v>
      </c>
      <c r="D1497" t="s">
        <v>329</v>
      </c>
      <c r="E1497" t="s">
        <v>50</v>
      </c>
      <c r="F1497" t="s">
        <v>330</v>
      </c>
      <c r="G1497" s="1" t="s">
        <v>14</v>
      </c>
      <c r="H1497">
        <v>2</v>
      </c>
      <c r="I1497">
        <v>90</v>
      </c>
      <c r="J1497" s="2">
        <v>1</v>
      </c>
      <c r="K1497" t="s">
        <v>82</v>
      </c>
      <c r="L1497" t="s">
        <v>105</v>
      </c>
    </row>
    <row r="1498" spans="1:12" x14ac:dyDescent="0.3">
      <c r="A1498">
        <v>94437</v>
      </c>
      <c r="B1498" t="s">
        <v>494</v>
      </c>
      <c r="C1498" t="s">
        <v>43</v>
      </c>
      <c r="D1498" t="s">
        <v>329</v>
      </c>
      <c r="E1498" t="s">
        <v>50</v>
      </c>
      <c r="F1498" t="s">
        <v>330</v>
      </c>
      <c r="G1498" s="1" t="s">
        <v>15</v>
      </c>
      <c r="H1498">
        <v>219</v>
      </c>
      <c r="I1498">
        <v>16145</v>
      </c>
      <c r="J1498" s="2">
        <v>179.38888888888889</v>
      </c>
      <c r="K1498" t="s">
        <v>43</v>
      </c>
      <c r="L1498" t="s">
        <v>105</v>
      </c>
    </row>
    <row r="1499" spans="1:12" x14ac:dyDescent="0.3">
      <c r="A1499">
        <v>94438</v>
      </c>
      <c r="B1499" t="s">
        <v>494</v>
      </c>
      <c r="C1499" t="s">
        <v>43</v>
      </c>
      <c r="D1499" t="s">
        <v>329</v>
      </c>
      <c r="E1499" t="s">
        <v>50</v>
      </c>
      <c r="F1499" t="s">
        <v>330</v>
      </c>
      <c r="G1499" s="1" t="s">
        <v>16</v>
      </c>
      <c r="H1499">
        <v>313</v>
      </c>
      <c r="I1499">
        <v>25422</v>
      </c>
      <c r="J1499" s="2">
        <v>282.46666666666664</v>
      </c>
      <c r="K1499" t="s">
        <v>43</v>
      </c>
      <c r="L1499" t="s">
        <v>105</v>
      </c>
    </row>
    <row r="1500" spans="1:12" x14ac:dyDescent="0.3">
      <c r="A1500">
        <v>94439</v>
      </c>
      <c r="B1500" t="s">
        <v>494</v>
      </c>
      <c r="C1500" t="s">
        <v>43</v>
      </c>
      <c r="D1500" t="s">
        <v>331</v>
      </c>
      <c r="E1500" t="s">
        <v>50</v>
      </c>
      <c r="F1500" t="s">
        <v>332</v>
      </c>
      <c r="G1500" s="1" t="s">
        <v>17</v>
      </c>
      <c r="H1500">
        <v>599</v>
      </c>
      <c r="I1500">
        <v>51847</v>
      </c>
      <c r="J1500" s="2">
        <v>576.07777777777778</v>
      </c>
      <c r="K1500" t="s">
        <v>43</v>
      </c>
      <c r="L1500" t="s">
        <v>105</v>
      </c>
    </row>
    <row r="1501" spans="1:12" x14ac:dyDescent="0.3">
      <c r="A1501">
        <v>94440</v>
      </c>
      <c r="B1501" t="s">
        <v>494</v>
      </c>
      <c r="C1501" t="s">
        <v>43</v>
      </c>
      <c r="D1501" t="s">
        <v>331</v>
      </c>
      <c r="E1501" t="s">
        <v>50</v>
      </c>
      <c r="F1501" t="s">
        <v>332</v>
      </c>
      <c r="G1501" s="1" t="s">
        <v>12</v>
      </c>
      <c r="H1501">
        <v>231</v>
      </c>
      <c r="I1501">
        <v>20491</v>
      </c>
      <c r="J1501" s="2">
        <v>227.67777777777778</v>
      </c>
      <c r="K1501" t="s">
        <v>43</v>
      </c>
      <c r="L1501" t="s">
        <v>105</v>
      </c>
    </row>
    <row r="1502" spans="1:12" x14ac:dyDescent="0.3">
      <c r="A1502">
        <v>94441</v>
      </c>
      <c r="B1502" t="s">
        <v>494</v>
      </c>
      <c r="C1502" t="s">
        <v>43</v>
      </c>
      <c r="D1502" t="s">
        <v>331</v>
      </c>
      <c r="E1502" t="s">
        <v>50</v>
      </c>
      <c r="F1502" t="s">
        <v>332</v>
      </c>
      <c r="G1502" s="1" t="s">
        <v>13</v>
      </c>
      <c r="H1502">
        <v>32</v>
      </c>
      <c r="I1502">
        <v>2003</v>
      </c>
      <c r="J1502" s="2">
        <v>22.255555555555556</v>
      </c>
      <c r="K1502" t="s">
        <v>43</v>
      </c>
      <c r="L1502" t="s">
        <v>105</v>
      </c>
    </row>
    <row r="1503" spans="1:12" x14ac:dyDescent="0.3">
      <c r="A1503">
        <v>94442</v>
      </c>
      <c r="B1503" t="s">
        <v>494</v>
      </c>
      <c r="C1503" t="s">
        <v>43</v>
      </c>
      <c r="D1503" t="s">
        <v>331</v>
      </c>
      <c r="E1503" t="s">
        <v>50</v>
      </c>
      <c r="F1503" t="s">
        <v>332</v>
      </c>
      <c r="G1503" s="1" t="s">
        <v>13</v>
      </c>
      <c r="H1503">
        <v>1</v>
      </c>
      <c r="I1503">
        <v>90</v>
      </c>
      <c r="J1503" s="2">
        <v>1</v>
      </c>
      <c r="K1503" t="s">
        <v>82</v>
      </c>
      <c r="L1503" t="s">
        <v>105</v>
      </c>
    </row>
    <row r="1504" spans="1:12" x14ac:dyDescent="0.3">
      <c r="A1504">
        <v>94443</v>
      </c>
      <c r="B1504" t="s">
        <v>494</v>
      </c>
      <c r="C1504" t="s">
        <v>43</v>
      </c>
      <c r="D1504" t="s">
        <v>331</v>
      </c>
      <c r="E1504" t="s">
        <v>50</v>
      </c>
      <c r="F1504" t="s">
        <v>332</v>
      </c>
      <c r="G1504" s="1" t="s">
        <v>13</v>
      </c>
      <c r="H1504">
        <v>1</v>
      </c>
      <c r="I1504">
        <v>53</v>
      </c>
      <c r="J1504" s="2">
        <v>0.58888888888888891</v>
      </c>
      <c r="K1504" t="s">
        <v>84</v>
      </c>
      <c r="L1504" t="s">
        <v>105</v>
      </c>
    </row>
    <row r="1505" spans="1:12" x14ac:dyDescent="0.3">
      <c r="A1505">
        <v>94444</v>
      </c>
      <c r="B1505" t="s">
        <v>494</v>
      </c>
      <c r="C1505" t="s">
        <v>43</v>
      </c>
      <c r="D1505" t="s">
        <v>331</v>
      </c>
      <c r="E1505" t="s">
        <v>50</v>
      </c>
      <c r="F1505" t="s">
        <v>332</v>
      </c>
      <c r="G1505" s="1" t="s">
        <v>14</v>
      </c>
      <c r="H1505">
        <v>169</v>
      </c>
      <c r="I1505">
        <v>13304</v>
      </c>
      <c r="J1505" s="2">
        <v>147.82222222222222</v>
      </c>
      <c r="K1505" t="s">
        <v>43</v>
      </c>
      <c r="L1505" t="s">
        <v>105</v>
      </c>
    </row>
    <row r="1506" spans="1:12" x14ac:dyDescent="0.3">
      <c r="A1506">
        <v>94445</v>
      </c>
      <c r="B1506" t="s">
        <v>494</v>
      </c>
      <c r="C1506" t="s">
        <v>43</v>
      </c>
      <c r="D1506" t="s">
        <v>331</v>
      </c>
      <c r="E1506" t="s">
        <v>50</v>
      </c>
      <c r="F1506" t="s">
        <v>332</v>
      </c>
      <c r="G1506" s="1" t="s">
        <v>14</v>
      </c>
      <c r="H1506">
        <v>2</v>
      </c>
      <c r="I1506">
        <v>97</v>
      </c>
      <c r="J1506" s="2">
        <v>1.0777777777777777</v>
      </c>
      <c r="K1506" t="s">
        <v>82</v>
      </c>
      <c r="L1506" t="s">
        <v>105</v>
      </c>
    </row>
    <row r="1507" spans="1:12" x14ac:dyDescent="0.3">
      <c r="A1507">
        <v>94446</v>
      </c>
      <c r="B1507" t="s">
        <v>494</v>
      </c>
      <c r="C1507" t="s">
        <v>43</v>
      </c>
      <c r="D1507" t="s">
        <v>331</v>
      </c>
      <c r="E1507" t="s">
        <v>50</v>
      </c>
      <c r="F1507" t="s">
        <v>332</v>
      </c>
      <c r="G1507" s="1" t="s">
        <v>15</v>
      </c>
      <c r="H1507">
        <v>139</v>
      </c>
      <c r="I1507">
        <v>11866</v>
      </c>
      <c r="J1507" s="2">
        <v>131.84444444444443</v>
      </c>
      <c r="K1507" t="s">
        <v>43</v>
      </c>
      <c r="L1507" t="s">
        <v>105</v>
      </c>
    </row>
    <row r="1508" spans="1:12" x14ac:dyDescent="0.3">
      <c r="A1508">
        <v>94447</v>
      </c>
      <c r="B1508" t="s">
        <v>494</v>
      </c>
      <c r="C1508" t="s">
        <v>43</v>
      </c>
      <c r="D1508" t="s">
        <v>331</v>
      </c>
      <c r="E1508" t="s">
        <v>50</v>
      </c>
      <c r="F1508" t="s">
        <v>332</v>
      </c>
      <c r="G1508" s="1" t="s">
        <v>15</v>
      </c>
      <c r="H1508">
        <v>1</v>
      </c>
      <c r="I1508">
        <v>90</v>
      </c>
      <c r="J1508" s="2">
        <v>1</v>
      </c>
      <c r="K1508" t="s">
        <v>71</v>
      </c>
      <c r="L1508" t="s">
        <v>105</v>
      </c>
    </row>
    <row r="1509" spans="1:12" x14ac:dyDescent="0.3">
      <c r="A1509">
        <v>94448</v>
      </c>
      <c r="B1509" t="s">
        <v>494</v>
      </c>
      <c r="C1509" t="s">
        <v>43</v>
      </c>
      <c r="D1509" t="s">
        <v>331</v>
      </c>
      <c r="E1509" t="s">
        <v>50</v>
      </c>
      <c r="F1509" t="s">
        <v>332</v>
      </c>
      <c r="G1509" s="1" t="s">
        <v>16</v>
      </c>
      <c r="H1509">
        <v>224</v>
      </c>
      <c r="I1509">
        <v>19104</v>
      </c>
      <c r="J1509" s="2">
        <v>212.26666666666668</v>
      </c>
      <c r="K1509" t="s">
        <v>43</v>
      </c>
      <c r="L1509" t="s">
        <v>105</v>
      </c>
    </row>
    <row r="1510" spans="1:12" x14ac:dyDescent="0.3">
      <c r="A1510">
        <v>94449</v>
      </c>
      <c r="B1510" t="s">
        <v>494</v>
      </c>
      <c r="C1510" t="s">
        <v>43</v>
      </c>
      <c r="D1510" t="s">
        <v>333</v>
      </c>
      <c r="E1510" t="s">
        <v>50</v>
      </c>
      <c r="F1510" t="s">
        <v>334</v>
      </c>
      <c r="G1510" s="1" t="s">
        <v>17</v>
      </c>
      <c r="H1510">
        <v>309</v>
      </c>
      <c r="I1510">
        <v>27810</v>
      </c>
      <c r="J1510" s="2">
        <v>309</v>
      </c>
      <c r="K1510" t="s">
        <v>43</v>
      </c>
      <c r="L1510" t="s">
        <v>105</v>
      </c>
    </row>
    <row r="1511" spans="1:12" x14ac:dyDescent="0.3">
      <c r="A1511">
        <v>94450</v>
      </c>
      <c r="B1511" t="s">
        <v>494</v>
      </c>
      <c r="C1511" t="s">
        <v>43</v>
      </c>
      <c r="D1511" t="s">
        <v>333</v>
      </c>
      <c r="E1511" t="s">
        <v>50</v>
      </c>
      <c r="F1511" t="s">
        <v>334</v>
      </c>
      <c r="G1511" s="1" t="s">
        <v>12</v>
      </c>
      <c r="H1511">
        <v>170</v>
      </c>
      <c r="I1511">
        <v>15182</v>
      </c>
      <c r="J1511" s="2">
        <v>168.6888888888889</v>
      </c>
      <c r="K1511" t="s">
        <v>43</v>
      </c>
      <c r="L1511" t="s">
        <v>105</v>
      </c>
    </row>
    <row r="1512" spans="1:12" x14ac:dyDescent="0.3">
      <c r="A1512">
        <v>94451</v>
      </c>
      <c r="B1512" t="s">
        <v>494</v>
      </c>
      <c r="C1512" t="s">
        <v>43</v>
      </c>
      <c r="D1512" t="s">
        <v>333</v>
      </c>
      <c r="E1512" t="s">
        <v>50</v>
      </c>
      <c r="F1512" t="s">
        <v>334</v>
      </c>
      <c r="G1512" s="1" t="s">
        <v>13</v>
      </c>
      <c r="H1512">
        <v>1</v>
      </c>
      <c r="I1512">
        <v>90</v>
      </c>
      <c r="J1512" s="2">
        <v>1</v>
      </c>
      <c r="K1512" t="s">
        <v>42</v>
      </c>
      <c r="L1512" t="s">
        <v>105</v>
      </c>
    </row>
    <row r="1513" spans="1:12" x14ac:dyDescent="0.3">
      <c r="A1513">
        <v>94452</v>
      </c>
      <c r="B1513" t="s">
        <v>494</v>
      </c>
      <c r="C1513" t="s">
        <v>43</v>
      </c>
      <c r="D1513" t="s">
        <v>333</v>
      </c>
      <c r="E1513" t="s">
        <v>50</v>
      </c>
      <c r="F1513" t="s">
        <v>334</v>
      </c>
      <c r="G1513" s="1" t="s">
        <v>13</v>
      </c>
      <c r="H1513">
        <v>1</v>
      </c>
      <c r="I1513">
        <v>90</v>
      </c>
      <c r="J1513" s="2">
        <v>1</v>
      </c>
      <c r="K1513" t="s">
        <v>43</v>
      </c>
      <c r="L1513" t="s">
        <v>105</v>
      </c>
    </row>
    <row r="1514" spans="1:12" x14ac:dyDescent="0.3">
      <c r="A1514">
        <v>94453</v>
      </c>
      <c r="B1514" t="s">
        <v>494</v>
      </c>
      <c r="C1514" t="s">
        <v>43</v>
      </c>
      <c r="D1514" t="s">
        <v>333</v>
      </c>
      <c r="E1514" t="s">
        <v>50</v>
      </c>
      <c r="F1514" t="s">
        <v>334</v>
      </c>
      <c r="G1514" s="1" t="s">
        <v>14</v>
      </c>
      <c r="H1514">
        <v>1</v>
      </c>
      <c r="I1514">
        <v>31</v>
      </c>
      <c r="J1514" s="2">
        <v>0.34444444444444444</v>
      </c>
      <c r="K1514" t="s">
        <v>28</v>
      </c>
      <c r="L1514" t="s">
        <v>105</v>
      </c>
    </row>
    <row r="1515" spans="1:12" x14ac:dyDescent="0.3">
      <c r="A1515">
        <v>94454</v>
      </c>
      <c r="B1515" t="s">
        <v>494</v>
      </c>
      <c r="C1515" t="s">
        <v>43</v>
      </c>
      <c r="D1515" t="s">
        <v>333</v>
      </c>
      <c r="E1515" t="s">
        <v>50</v>
      </c>
      <c r="F1515" t="s">
        <v>334</v>
      </c>
      <c r="G1515" s="1" t="s">
        <v>14</v>
      </c>
      <c r="H1515">
        <v>54</v>
      </c>
      <c r="I1515">
        <v>4860</v>
      </c>
      <c r="J1515" s="2">
        <v>54</v>
      </c>
      <c r="K1515" t="s">
        <v>43</v>
      </c>
      <c r="L1515" t="s">
        <v>105</v>
      </c>
    </row>
    <row r="1516" spans="1:12" x14ac:dyDescent="0.3">
      <c r="A1516">
        <v>94455</v>
      </c>
      <c r="B1516" t="s">
        <v>494</v>
      </c>
      <c r="C1516" t="s">
        <v>43</v>
      </c>
      <c r="D1516" t="s">
        <v>333</v>
      </c>
      <c r="E1516" t="s">
        <v>50</v>
      </c>
      <c r="F1516" t="s">
        <v>334</v>
      </c>
      <c r="G1516" s="1" t="s">
        <v>15</v>
      </c>
      <c r="H1516">
        <v>116</v>
      </c>
      <c r="I1516">
        <v>10440</v>
      </c>
      <c r="J1516" s="2">
        <v>116</v>
      </c>
      <c r="K1516" t="s">
        <v>43</v>
      </c>
      <c r="L1516" t="s">
        <v>105</v>
      </c>
    </row>
    <row r="1517" spans="1:12" x14ac:dyDescent="0.3">
      <c r="A1517">
        <v>94456</v>
      </c>
      <c r="B1517" t="s">
        <v>494</v>
      </c>
      <c r="C1517" t="s">
        <v>43</v>
      </c>
      <c r="D1517" t="s">
        <v>333</v>
      </c>
      <c r="E1517" t="s">
        <v>50</v>
      </c>
      <c r="F1517" t="s">
        <v>334</v>
      </c>
      <c r="G1517" s="1" t="s">
        <v>16</v>
      </c>
      <c r="H1517">
        <v>767</v>
      </c>
      <c r="I1517">
        <v>68027</v>
      </c>
      <c r="J1517" s="2">
        <v>755.85555555555561</v>
      </c>
      <c r="K1517" t="s">
        <v>43</v>
      </c>
      <c r="L1517" t="s">
        <v>105</v>
      </c>
    </row>
    <row r="1518" spans="1:12" x14ac:dyDescent="0.3">
      <c r="A1518">
        <v>94457</v>
      </c>
      <c r="B1518" t="s">
        <v>494</v>
      </c>
      <c r="C1518" t="s">
        <v>43</v>
      </c>
      <c r="D1518" t="s">
        <v>335</v>
      </c>
      <c r="E1518" t="s">
        <v>50</v>
      </c>
      <c r="F1518" t="s">
        <v>336</v>
      </c>
      <c r="G1518" s="1" t="s">
        <v>17</v>
      </c>
      <c r="H1518">
        <v>406</v>
      </c>
      <c r="I1518">
        <v>36540</v>
      </c>
      <c r="J1518" s="2">
        <v>406</v>
      </c>
      <c r="K1518" t="s">
        <v>43</v>
      </c>
      <c r="L1518" t="s">
        <v>105</v>
      </c>
    </row>
    <row r="1519" spans="1:12" x14ac:dyDescent="0.3">
      <c r="A1519">
        <v>94458</v>
      </c>
      <c r="B1519" t="s">
        <v>494</v>
      </c>
      <c r="C1519" t="s">
        <v>43</v>
      </c>
      <c r="D1519" t="s">
        <v>335</v>
      </c>
      <c r="E1519" t="s">
        <v>50</v>
      </c>
      <c r="F1519" t="s">
        <v>336</v>
      </c>
      <c r="G1519" s="1" t="s">
        <v>12</v>
      </c>
      <c r="H1519">
        <v>146</v>
      </c>
      <c r="I1519">
        <v>12994</v>
      </c>
      <c r="J1519" s="2">
        <v>144.37777777777777</v>
      </c>
      <c r="K1519" t="s">
        <v>43</v>
      </c>
      <c r="L1519" t="s">
        <v>105</v>
      </c>
    </row>
    <row r="1520" spans="1:12" x14ac:dyDescent="0.3">
      <c r="A1520">
        <v>94459</v>
      </c>
      <c r="B1520" t="s">
        <v>494</v>
      </c>
      <c r="C1520" t="s">
        <v>43</v>
      </c>
      <c r="D1520" t="s">
        <v>335</v>
      </c>
      <c r="E1520" t="s">
        <v>50</v>
      </c>
      <c r="F1520" t="s">
        <v>336</v>
      </c>
      <c r="G1520" s="1" t="s">
        <v>13</v>
      </c>
      <c r="H1520">
        <v>12</v>
      </c>
      <c r="I1520">
        <v>1021</v>
      </c>
      <c r="J1520" s="2">
        <v>11.344444444444445</v>
      </c>
      <c r="K1520" t="s">
        <v>43</v>
      </c>
      <c r="L1520" t="s">
        <v>105</v>
      </c>
    </row>
    <row r="1521" spans="1:12" x14ac:dyDescent="0.3">
      <c r="A1521">
        <v>94460</v>
      </c>
      <c r="B1521" t="s">
        <v>494</v>
      </c>
      <c r="C1521" t="s">
        <v>43</v>
      </c>
      <c r="D1521" t="s">
        <v>335</v>
      </c>
      <c r="E1521" t="s">
        <v>50</v>
      </c>
      <c r="F1521" t="s">
        <v>336</v>
      </c>
      <c r="G1521" s="1" t="s">
        <v>14</v>
      </c>
      <c r="H1521">
        <v>92</v>
      </c>
      <c r="I1521">
        <v>7959</v>
      </c>
      <c r="J1521" s="2">
        <v>88.433333333333337</v>
      </c>
      <c r="K1521" t="s">
        <v>43</v>
      </c>
      <c r="L1521" t="s">
        <v>105</v>
      </c>
    </row>
    <row r="1522" spans="1:12" x14ac:dyDescent="0.3">
      <c r="A1522">
        <v>94461</v>
      </c>
      <c r="B1522" t="s">
        <v>494</v>
      </c>
      <c r="C1522" t="s">
        <v>43</v>
      </c>
      <c r="D1522" t="s">
        <v>335</v>
      </c>
      <c r="E1522" t="s">
        <v>50</v>
      </c>
      <c r="F1522" t="s">
        <v>336</v>
      </c>
      <c r="G1522" s="1" t="s">
        <v>15</v>
      </c>
      <c r="H1522">
        <v>110</v>
      </c>
      <c r="I1522">
        <v>9851</v>
      </c>
      <c r="J1522" s="2">
        <v>109.45555555555555</v>
      </c>
      <c r="K1522" t="s">
        <v>43</v>
      </c>
      <c r="L1522" t="s">
        <v>105</v>
      </c>
    </row>
    <row r="1523" spans="1:12" x14ac:dyDescent="0.3">
      <c r="A1523">
        <v>94462</v>
      </c>
      <c r="B1523" t="s">
        <v>494</v>
      </c>
      <c r="C1523" t="s">
        <v>43</v>
      </c>
      <c r="D1523" t="s">
        <v>335</v>
      </c>
      <c r="E1523" t="s">
        <v>50</v>
      </c>
      <c r="F1523" t="s">
        <v>336</v>
      </c>
      <c r="G1523" s="1" t="s">
        <v>16</v>
      </c>
      <c r="H1523">
        <v>454</v>
      </c>
      <c r="I1523">
        <v>40059</v>
      </c>
      <c r="J1523" s="2">
        <v>445.1</v>
      </c>
      <c r="K1523" t="s">
        <v>43</v>
      </c>
      <c r="L1523" t="s">
        <v>105</v>
      </c>
    </row>
    <row r="1524" spans="1:12" x14ac:dyDescent="0.3">
      <c r="A1524">
        <v>94463</v>
      </c>
      <c r="B1524" t="s">
        <v>494</v>
      </c>
      <c r="C1524" t="s">
        <v>43</v>
      </c>
      <c r="D1524" t="s">
        <v>335</v>
      </c>
      <c r="E1524" t="s">
        <v>50</v>
      </c>
      <c r="F1524" t="s">
        <v>336</v>
      </c>
      <c r="G1524" s="1" t="s">
        <v>16</v>
      </c>
      <c r="H1524">
        <v>1</v>
      </c>
      <c r="I1524">
        <v>90</v>
      </c>
      <c r="J1524" s="2">
        <v>1</v>
      </c>
      <c r="K1524" t="s">
        <v>72</v>
      </c>
      <c r="L1524" t="s">
        <v>105</v>
      </c>
    </row>
    <row r="1525" spans="1:12" x14ac:dyDescent="0.3">
      <c r="A1525">
        <v>94464</v>
      </c>
      <c r="B1525" t="s">
        <v>494</v>
      </c>
      <c r="C1525" t="s">
        <v>43</v>
      </c>
      <c r="D1525" t="s">
        <v>337</v>
      </c>
      <c r="E1525" t="s">
        <v>50</v>
      </c>
      <c r="F1525" t="s">
        <v>338</v>
      </c>
      <c r="G1525" s="1" t="s">
        <v>17</v>
      </c>
      <c r="H1525">
        <v>339</v>
      </c>
      <c r="I1525">
        <v>30510</v>
      </c>
      <c r="J1525" s="2">
        <v>339</v>
      </c>
      <c r="K1525" t="s">
        <v>43</v>
      </c>
      <c r="L1525" t="s">
        <v>105</v>
      </c>
    </row>
    <row r="1526" spans="1:12" x14ac:dyDescent="0.3">
      <c r="A1526">
        <v>94465</v>
      </c>
      <c r="B1526" t="s">
        <v>494</v>
      </c>
      <c r="C1526" t="s">
        <v>43</v>
      </c>
      <c r="D1526" t="s">
        <v>337</v>
      </c>
      <c r="E1526" t="s">
        <v>50</v>
      </c>
      <c r="F1526" t="s">
        <v>338</v>
      </c>
      <c r="G1526" s="1" t="s">
        <v>12</v>
      </c>
      <c r="H1526">
        <v>233</v>
      </c>
      <c r="I1526">
        <v>20956</v>
      </c>
      <c r="J1526" s="2">
        <v>232.84444444444443</v>
      </c>
      <c r="K1526" t="s">
        <v>43</v>
      </c>
      <c r="L1526" t="s">
        <v>105</v>
      </c>
    </row>
    <row r="1527" spans="1:12" x14ac:dyDescent="0.3">
      <c r="A1527">
        <v>94466</v>
      </c>
      <c r="B1527" t="s">
        <v>494</v>
      </c>
      <c r="C1527" t="s">
        <v>43</v>
      </c>
      <c r="D1527" t="s">
        <v>337</v>
      </c>
      <c r="E1527" t="s">
        <v>50</v>
      </c>
      <c r="F1527" t="s">
        <v>338</v>
      </c>
      <c r="G1527" s="1" t="s">
        <v>13</v>
      </c>
      <c r="H1527">
        <v>1</v>
      </c>
      <c r="I1527">
        <v>90</v>
      </c>
      <c r="J1527" s="2">
        <v>1</v>
      </c>
      <c r="K1527" t="s">
        <v>43</v>
      </c>
      <c r="L1527" t="s">
        <v>105</v>
      </c>
    </row>
    <row r="1528" spans="1:12" x14ac:dyDescent="0.3">
      <c r="A1528">
        <v>94467</v>
      </c>
      <c r="B1528" t="s">
        <v>494</v>
      </c>
      <c r="C1528" t="s">
        <v>43</v>
      </c>
      <c r="D1528" t="s">
        <v>337</v>
      </c>
      <c r="E1528" t="s">
        <v>50</v>
      </c>
      <c r="F1528" t="s">
        <v>338</v>
      </c>
      <c r="G1528" s="1" t="s">
        <v>14</v>
      </c>
      <c r="H1528">
        <v>29</v>
      </c>
      <c r="I1528">
        <v>2579</v>
      </c>
      <c r="J1528" s="2">
        <v>28.655555555555555</v>
      </c>
      <c r="K1528" t="s">
        <v>43</v>
      </c>
      <c r="L1528" t="s">
        <v>105</v>
      </c>
    </row>
    <row r="1529" spans="1:12" x14ac:dyDescent="0.3">
      <c r="A1529">
        <v>94468</v>
      </c>
      <c r="B1529" t="s">
        <v>494</v>
      </c>
      <c r="C1529" t="s">
        <v>43</v>
      </c>
      <c r="D1529" t="s">
        <v>337</v>
      </c>
      <c r="E1529" t="s">
        <v>50</v>
      </c>
      <c r="F1529" t="s">
        <v>338</v>
      </c>
      <c r="G1529" s="1" t="s">
        <v>15</v>
      </c>
      <c r="H1529">
        <v>1</v>
      </c>
      <c r="I1529">
        <v>90</v>
      </c>
      <c r="J1529" s="2">
        <v>1</v>
      </c>
      <c r="K1529" t="s">
        <v>42</v>
      </c>
      <c r="L1529" t="s">
        <v>105</v>
      </c>
    </row>
    <row r="1530" spans="1:12" x14ac:dyDescent="0.3">
      <c r="A1530">
        <v>94469</v>
      </c>
      <c r="B1530" t="s">
        <v>494</v>
      </c>
      <c r="C1530" t="s">
        <v>43</v>
      </c>
      <c r="D1530" t="s">
        <v>337</v>
      </c>
      <c r="E1530" t="s">
        <v>50</v>
      </c>
      <c r="F1530" t="s">
        <v>338</v>
      </c>
      <c r="G1530" s="1" t="s">
        <v>15</v>
      </c>
      <c r="H1530">
        <v>128</v>
      </c>
      <c r="I1530">
        <v>11520</v>
      </c>
      <c r="J1530" s="2">
        <v>128</v>
      </c>
      <c r="K1530" t="s">
        <v>43</v>
      </c>
      <c r="L1530" t="s">
        <v>105</v>
      </c>
    </row>
    <row r="1531" spans="1:12" x14ac:dyDescent="0.3">
      <c r="A1531">
        <v>94470</v>
      </c>
      <c r="B1531" t="s">
        <v>494</v>
      </c>
      <c r="C1531" t="s">
        <v>43</v>
      </c>
      <c r="D1531" t="s">
        <v>337</v>
      </c>
      <c r="E1531" t="s">
        <v>50</v>
      </c>
      <c r="F1531" t="s">
        <v>338</v>
      </c>
      <c r="G1531" s="1" t="s">
        <v>16</v>
      </c>
      <c r="H1531">
        <v>252</v>
      </c>
      <c r="I1531">
        <v>22680</v>
      </c>
      <c r="J1531" s="2">
        <v>252</v>
      </c>
      <c r="K1531" t="s">
        <v>43</v>
      </c>
      <c r="L1531" t="s">
        <v>105</v>
      </c>
    </row>
    <row r="1532" spans="1:12" x14ac:dyDescent="0.3">
      <c r="A1532">
        <v>94471</v>
      </c>
      <c r="B1532" t="s">
        <v>494</v>
      </c>
      <c r="C1532" t="s">
        <v>43</v>
      </c>
      <c r="D1532" t="s">
        <v>339</v>
      </c>
      <c r="E1532" t="s">
        <v>50</v>
      </c>
      <c r="F1532" t="s">
        <v>340</v>
      </c>
      <c r="G1532" s="1" t="s">
        <v>17</v>
      </c>
      <c r="H1532">
        <v>612</v>
      </c>
      <c r="I1532">
        <v>53807</v>
      </c>
      <c r="J1532" s="2">
        <v>597.85555555555561</v>
      </c>
      <c r="K1532" t="s">
        <v>43</v>
      </c>
      <c r="L1532" t="s">
        <v>105</v>
      </c>
    </row>
    <row r="1533" spans="1:12" x14ac:dyDescent="0.3">
      <c r="A1533">
        <v>94472</v>
      </c>
      <c r="B1533" t="s">
        <v>494</v>
      </c>
      <c r="C1533" t="s">
        <v>43</v>
      </c>
      <c r="D1533" t="s">
        <v>339</v>
      </c>
      <c r="E1533" t="s">
        <v>50</v>
      </c>
      <c r="F1533" t="s">
        <v>340</v>
      </c>
      <c r="G1533" s="1" t="s">
        <v>12</v>
      </c>
      <c r="H1533">
        <v>1283</v>
      </c>
      <c r="I1533">
        <v>114962</v>
      </c>
      <c r="J1533" s="2">
        <v>1277.3555555555556</v>
      </c>
      <c r="K1533" t="s">
        <v>43</v>
      </c>
      <c r="L1533" t="s">
        <v>105</v>
      </c>
    </row>
    <row r="1534" spans="1:12" x14ac:dyDescent="0.3">
      <c r="A1534">
        <v>94473</v>
      </c>
      <c r="B1534" t="s">
        <v>494</v>
      </c>
      <c r="C1534" t="s">
        <v>43</v>
      </c>
      <c r="D1534" t="s">
        <v>339</v>
      </c>
      <c r="E1534" t="s">
        <v>50</v>
      </c>
      <c r="F1534" t="s">
        <v>340</v>
      </c>
      <c r="G1534" s="1" t="s">
        <v>13</v>
      </c>
      <c r="H1534">
        <v>108</v>
      </c>
      <c r="I1534">
        <v>8155</v>
      </c>
      <c r="J1534" s="2">
        <v>90.611111111111114</v>
      </c>
      <c r="K1534" t="s">
        <v>43</v>
      </c>
      <c r="L1534" t="s">
        <v>105</v>
      </c>
    </row>
    <row r="1535" spans="1:12" x14ac:dyDescent="0.3">
      <c r="A1535">
        <v>94474</v>
      </c>
      <c r="B1535" t="s">
        <v>494</v>
      </c>
      <c r="C1535" t="s">
        <v>43</v>
      </c>
      <c r="D1535" t="s">
        <v>339</v>
      </c>
      <c r="E1535" t="s">
        <v>50</v>
      </c>
      <c r="F1535" t="s">
        <v>340</v>
      </c>
      <c r="G1535" s="1" t="s">
        <v>14</v>
      </c>
      <c r="H1535">
        <v>721</v>
      </c>
      <c r="I1535">
        <v>55826</v>
      </c>
      <c r="J1535" s="2">
        <v>620.28888888888889</v>
      </c>
      <c r="K1535" t="s">
        <v>43</v>
      </c>
      <c r="L1535" t="s">
        <v>105</v>
      </c>
    </row>
    <row r="1536" spans="1:12" x14ac:dyDescent="0.3">
      <c r="A1536">
        <v>94475</v>
      </c>
      <c r="B1536" t="s">
        <v>494</v>
      </c>
      <c r="C1536" t="s">
        <v>43</v>
      </c>
      <c r="D1536" t="s">
        <v>339</v>
      </c>
      <c r="E1536" t="s">
        <v>50</v>
      </c>
      <c r="F1536" t="s">
        <v>340</v>
      </c>
      <c r="G1536" s="1" t="s">
        <v>14</v>
      </c>
      <c r="H1536">
        <v>2</v>
      </c>
      <c r="I1536">
        <v>180</v>
      </c>
      <c r="J1536" s="2">
        <v>2</v>
      </c>
      <c r="K1536" t="s">
        <v>82</v>
      </c>
      <c r="L1536" t="s">
        <v>105</v>
      </c>
    </row>
    <row r="1537" spans="1:12" x14ac:dyDescent="0.3">
      <c r="A1537">
        <v>94476</v>
      </c>
      <c r="B1537" t="s">
        <v>494</v>
      </c>
      <c r="C1537" t="s">
        <v>43</v>
      </c>
      <c r="D1537" t="s">
        <v>339</v>
      </c>
      <c r="E1537" t="s">
        <v>50</v>
      </c>
      <c r="F1537" t="s">
        <v>340</v>
      </c>
      <c r="G1537" s="1" t="s">
        <v>15</v>
      </c>
      <c r="H1537">
        <v>302</v>
      </c>
      <c r="I1537">
        <v>23469</v>
      </c>
      <c r="J1537" s="2">
        <v>260.76666666666665</v>
      </c>
      <c r="K1537" t="s">
        <v>43</v>
      </c>
      <c r="L1537" t="s">
        <v>105</v>
      </c>
    </row>
    <row r="1538" spans="1:12" x14ac:dyDescent="0.3">
      <c r="A1538">
        <v>94477</v>
      </c>
      <c r="B1538" t="s">
        <v>494</v>
      </c>
      <c r="C1538" t="s">
        <v>43</v>
      </c>
      <c r="D1538" t="s">
        <v>339</v>
      </c>
      <c r="E1538" t="s">
        <v>50</v>
      </c>
      <c r="F1538" t="s">
        <v>340</v>
      </c>
      <c r="G1538" s="1" t="s">
        <v>16</v>
      </c>
      <c r="H1538">
        <v>696</v>
      </c>
      <c r="I1538">
        <v>58562</v>
      </c>
      <c r="J1538" s="2">
        <v>650.68888888888887</v>
      </c>
      <c r="K1538" t="s">
        <v>43</v>
      </c>
      <c r="L1538" t="s">
        <v>105</v>
      </c>
    </row>
    <row r="1539" spans="1:12" x14ac:dyDescent="0.3">
      <c r="A1539">
        <v>94478</v>
      </c>
      <c r="B1539" t="s">
        <v>494</v>
      </c>
      <c r="C1539" t="s">
        <v>43</v>
      </c>
      <c r="D1539" t="s">
        <v>339</v>
      </c>
      <c r="E1539" t="s">
        <v>50</v>
      </c>
      <c r="F1539" t="s">
        <v>340</v>
      </c>
      <c r="G1539" s="1" t="s">
        <v>16</v>
      </c>
      <c r="H1539">
        <v>1</v>
      </c>
      <c r="I1539">
        <v>90</v>
      </c>
      <c r="J1539" s="2">
        <v>1</v>
      </c>
      <c r="K1539" t="s">
        <v>73</v>
      </c>
      <c r="L1539" t="s">
        <v>105</v>
      </c>
    </row>
    <row r="1540" spans="1:12" x14ac:dyDescent="0.3">
      <c r="A1540">
        <v>94479</v>
      </c>
      <c r="B1540" t="s">
        <v>494</v>
      </c>
      <c r="C1540" t="s">
        <v>43</v>
      </c>
      <c r="D1540" t="s">
        <v>341</v>
      </c>
      <c r="E1540" t="s">
        <v>50</v>
      </c>
      <c r="F1540" t="s">
        <v>342</v>
      </c>
      <c r="G1540" s="1" t="s">
        <v>17</v>
      </c>
      <c r="H1540">
        <v>11</v>
      </c>
      <c r="I1540">
        <v>990</v>
      </c>
      <c r="J1540" s="2">
        <v>11</v>
      </c>
      <c r="K1540" t="s">
        <v>43</v>
      </c>
      <c r="L1540" t="s">
        <v>105</v>
      </c>
    </row>
    <row r="1541" spans="1:12" x14ac:dyDescent="0.3">
      <c r="A1541">
        <v>94480</v>
      </c>
      <c r="B1541" t="s">
        <v>494</v>
      </c>
      <c r="C1541" t="s">
        <v>43</v>
      </c>
      <c r="D1541" t="s">
        <v>341</v>
      </c>
      <c r="E1541" t="s">
        <v>50</v>
      </c>
      <c r="F1541" t="s">
        <v>342</v>
      </c>
      <c r="G1541" s="1" t="s">
        <v>12</v>
      </c>
      <c r="H1541">
        <v>24</v>
      </c>
      <c r="I1541">
        <v>1979</v>
      </c>
      <c r="J1541" s="2">
        <v>21.988888888888887</v>
      </c>
      <c r="K1541" t="s">
        <v>43</v>
      </c>
      <c r="L1541" t="s">
        <v>105</v>
      </c>
    </row>
    <row r="1542" spans="1:12" x14ac:dyDescent="0.3">
      <c r="A1542">
        <v>94481</v>
      </c>
      <c r="B1542" t="s">
        <v>494</v>
      </c>
      <c r="C1542" t="s">
        <v>43</v>
      </c>
      <c r="D1542" t="s">
        <v>341</v>
      </c>
      <c r="E1542" t="s">
        <v>50</v>
      </c>
      <c r="F1542" t="s">
        <v>342</v>
      </c>
      <c r="G1542" s="1" t="s">
        <v>13</v>
      </c>
      <c r="H1542">
        <v>20</v>
      </c>
      <c r="I1542">
        <v>1564</v>
      </c>
      <c r="J1542" s="2">
        <v>17.377777777777776</v>
      </c>
      <c r="K1542" t="s">
        <v>43</v>
      </c>
      <c r="L1542" t="s">
        <v>105</v>
      </c>
    </row>
    <row r="1543" spans="1:12" x14ac:dyDescent="0.3">
      <c r="A1543">
        <v>94482</v>
      </c>
      <c r="B1543" t="s">
        <v>494</v>
      </c>
      <c r="C1543" t="s">
        <v>43</v>
      </c>
      <c r="D1543" t="s">
        <v>341</v>
      </c>
      <c r="E1543" t="s">
        <v>50</v>
      </c>
      <c r="F1543" t="s">
        <v>342</v>
      </c>
      <c r="G1543" s="1" t="s">
        <v>14</v>
      </c>
      <c r="H1543">
        <v>1</v>
      </c>
      <c r="I1543">
        <v>90</v>
      </c>
      <c r="J1543" s="2">
        <v>1</v>
      </c>
      <c r="K1543" t="s">
        <v>33</v>
      </c>
      <c r="L1543" t="s">
        <v>105</v>
      </c>
    </row>
    <row r="1544" spans="1:12" x14ac:dyDescent="0.3">
      <c r="A1544">
        <v>94483</v>
      </c>
      <c r="B1544" t="s">
        <v>494</v>
      </c>
      <c r="C1544" t="s">
        <v>43</v>
      </c>
      <c r="D1544" t="s">
        <v>341</v>
      </c>
      <c r="E1544" t="s">
        <v>50</v>
      </c>
      <c r="F1544" t="s">
        <v>342</v>
      </c>
      <c r="G1544" s="1" t="s">
        <v>14</v>
      </c>
      <c r="H1544">
        <v>66</v>
      </c>
      <c r="I1544">
        <v>5633</v>
      </c>
      <c r="J1544" s="2">
        <v>62.588888888888889</v>
      </c>
      <c r="K1544" t="s">
        <v>43</v>
      </c>
      <c r="L1544" t="s">
        <v>105</v>
      </c>
    </row>
    <row r="1545" spans="1:12" x14ac:dyDescent="0.3">
      <c r="A1545">
        <v>94484</v>
      </c>
      <c r="B1545" t="s">
        <v>494</v>
      </c>
      <c r="C1545" t="s">
        <v>43</v>
      </c>
      <c r="D1545" t="s">
        <v>341</v>
      </c>
      <c r="E1545" t="s">
        <v>50</v>
      </c>
      <c r="F1545" t="s">
        <v>342</v>
      </c>
      <c r="G1545" s="1" t="s">
        <v>15</v>
      </c>
      <c r="H1545">
        <v>51</v>
      </c>
      <c r="I1545">
        <v>4324</v>
      </c>
      <c r="J1545" s="2">
        <v>48.044444444444444</v>
      </c>
      <c r="K1545" t="s">
        <v>43</v>
      </c>
      <c r="L1545" t="s">
        <v>105</v>
      </c>
    </row>
    <row r="1546" spans="1:12" x14ac:dyDescent="0.3">
      <c r="A1546">
        <v>94485</v>
      </c>
      <c r="B1546" t="s">
        <v>494</v>
      </c>
      <c r="C1546" t="s">
        <v>43</v>
      </c>
      <c r="D1546" t="s">
        <v>341</v>
      </c>
      <c r="E1546" t="s">
        <v>50</v>
      </c>
      <c r="F1546" t="s">
        <v>342</v>
      </c>
      <c r="G1546" s="1" t="s">
        <v>16</v>
      </c>
      <c r="H1546">
        <v>279</v>
      </c>
      <c r="I1546">
        <v>25013</v>
      </c>
      <c r="J1546" s="2">
        <v>277.92222222222222</v>
      </c>
      <c r="K1546" t="s">
        <v>43</v>
      </c>
      <c r="L1546" t="s">
        <v>105</v>
      </c>
    </row>
    <row r="1547" spans="1:12" x14ac:dyDescent="0.3">
      <c r="A1547">
        <v>94486</v>
      </c>
      <c r="B1547" t="s">
        <v>494</v>
      </c>
      <c r="C1547" t="s">
        <v>43</v>
      </c>
      <c r="D1547" t="s">
        <v>343</v>
      </c>
      <c r="E1547" t="s">
        <v>50</v>
      </c>
      <c r="F1547" t="s">
        <v>344</v>
      </c>
      <c r="G1547" s="1" t="s">
        <v>13</v>
      </c>
      <c r="H1547">
        <v>1</v>
      </c>
      <c r="I1547">
        <v>13</v>
      </c>
      <c r="J1547" s="2">
        <v>0.14444444444444443</v>
      </c>
      <c r="K1547" t="s">
        <v>82</v>
      </c>
      <c r="L1547" t="s">
        <v>105</v>
      </c>
    </row>
    <row r="1548" spans="1:12" x14ac:dyDescent="0.3">
      <c r="A1548">
        <v>94487</v>
      </c>
      <c r="B1548" t="s">
        <v>494</v>
      </c>
      <c r="C1548" t="s">
        <v>43</v>
      </c>
      <c r="D1548" t="s">
        <v>343</v>
      </c>
      <c r="E1548" t="s">
        <v>50</v>
      </c>
      <c r="F1548" t="s">
        <v>344</v>
      </c>
      <c r="G1548" s="1" t="s">
        <v>14</v>
      </c>
      <c r="H1548">
        <v>14</v>
      </c>
      <c r="I1548">
        <v>1260</v>
      </c>
      <c r="J1548" s="2">
        <v>14</v>
      </c>
      <c r="K1548" t="s">
        <v>43</v>
      </c>
      <c r="L1548" t="s">
        <v>105</v>
      </c>
    </row>
    <row r="1549" spans="1:12" x14ac:dyDescent="0.3">
      <c r="A1549">
        <v>94488</v>
      </c>
      <c r="B1549" t="s">
        <v>494</v>
      </c>
      <c r="C1549" t="s">
        <v>43</v>
      </c>
      <c r="D1549" t="s">
        <v>343</v>
      </c>
      <c r="E1549" t="s">
        <v>50</v>
      </c>
      <c r="F1549" t="s">
        <v>344</v>
      </c>
      <c r="G1549" s="1" t="s">
        <v>14</v>
      </c>
      <c r="H1549">
        <v>1</v>
      </c>
      <c r="I1549">
        <v>90</v>
      </c>
      <c r="J1549" s="2">
        <v>1</v>
      </c>
      <c r="K1549" t="s">
        <v>69</v>
      </c>
      <c r="L1549" t="s">
        <v>105</v>
      </c>
    </row>
    <row r="1550" spans="1:12" x14ac:dyDescent="0.3">
      <c r="A1550">
        <v>94489</v>
      </c>
      <c r="B1550" t="s">
        <v>494</v>
      </c>
      <c r="C1550" t="s">
        <v>43</v>
      </c>
      <c r="D1550" t="s">
        <v>343</v>
      </c>
      <c r="E1550" t="s">
        <v>50</v>
      </c>
      <c r="F1550" t="s">
        <v>344</v>
      </c>
      <c r="G1550" s="1" t="s">
        <v>15</v>
      </c>
      <c r="H1550">
        <v>31</v>
      </c>
      <c r="I1550">
        <v>2697</v>
      </c>
      <c r="J1550" s="2">
        <v>29.966666666666665</v>
      </c>
      <c r="K1550" t="s">
        <v>43</v>
      </c>
      <c r="L1550" t="s">
        <v>105</v>
      </c>
    </row>
    <row r="1551" spans="1:12" x14ac:dyDescent="0.3">
      <c r="A1551">
        <v>94490</v>
      </c>
      <c r="B1551" t="s">
        <v>494</v>
      </c>
      <c r="C1551" t="s">
        <v>43</v>
      </c>
      <c r="D1551" t="s">
        <v>343</v>
      </c>
      <c r="E1551" t="s">
        <v>50</v>
      </c>
      <c r="F1551" t="s">
        <v>344</v>
      </c>
      <c r="G1551" s="1" t="s">
        <v>15</v>
      </c>
      <c r="H1551">
        <v>1</v>
      </c>
      <c r="I1551">
        <v>90</v>
      </c>
      <c r="J1551" s="2">
        <v>1</v>
      </c>
      <c r="K1551" t="s">
        <v>69</v>
      </c>
      <c r="L1551" t="s">
        <v>105</v>
      </c>
    </row>
    <row r="1552" spans="1:12" x14ac:dyDescent="0.3">
      <c r="A1552">
        <v>94491</v>
      </c>
      <c r="B1552" t="s">
        <v>494</v>
      </c>
      <c r="C1552" t="s">
        <v>43</v>
      </c>
      <c r="D1552" t="s">
        <v>343</v>
      </c>
      <c r="E1552" t="s">
        <v>50</v>
      </c>
      <c r="F1552" t="s">
        <v>344</v>
      </c>
      <c r="G1552" s="1" t="s">
        <v>16</v>
      </c>
      <c r="H1552">
        <v>61</v>
      </c>
      <c r="I1552">
        <v>5307</v>
      </c>
      <c r="J1552" s="2">
        <v>58.966666666666669</v>
      </c>
      <c r="K1552" t="s">
        <v>43</v>
      </c>
      <c r="L1552" t="s">
        <v>105</v>
      </c>
    </row>
    <row r="1553" spans="1:12" x14ac:dyDescent="0.3">
      <c r="A1553">
        <v>94492</v>
      </c>
      <c r="B1553" t="s">
        <v>494</v>
      </c>
      <c r="C1553" t="s">
        <v>43</v>
      </c>
      <c r="D1553" t="s">
        <v>345</v>
      </c>
      <c r="E1553" t="s">
        <v>50</v>
      </c>
      <c r="F1553" t="s">
        <v>346</v>
      </c>
      <c r="G1553" s="1" t="s">
        <v>17</v>
      </c>
      <c r="H1553">
        <v>544</v>
      </c>
      <c r="I1553">
        <v>47803</v>
      </c>
      <c r="J1553" s="2">
        <v>531.14444444444439</v>
      </c>
      <c r="K1553" t="s">
        <v>43</v>
      </c>
      <c r="L1553" t="s">
        <v>105</v>
      </c>
    </row>
    <row r="1554" spans="1:12" x14ac:dyDescent="0.3">
      <c r="A1554">
        <v>94493</v>
      </c>
      <c r="B1554" t="s">
        <v>494</v>
      </c>
      <c r="C1554" t="s">
        <v>43</v>
      </c>
      <c r="D1554" t="s">
        <v>345</v>
      </c>
      <c r="E1554" t="s">
        <v>50</v>
      </c>
      <c r="F1554" t="s">
        <v>346</v>
      </c>
      <c r="G1554" s="1" t="s">
        <v>12</v>
      </c>
      <c r="H1554">
        <v>152</v>
      </c>
      <c r="I1554">
        <v>13667</v>
      </c>
      <c r="J1554" s="2">
        <v>151.85555555555555</v>
      </c>
      <c r="K1554" t="s">
        <v>43</v>
      </c>
      <c r="L1554" t="s">
        <v>105</v>
      </c>
    </row>
    <row r="1555" spans="1:12" x14ac:dyDescent="0.3">
      <c r="A1555">
        <v>94494</v>
      </c>
      <c r="B1555" t="s">
        <v>494</v>
      </c>
      <c r="C1555" t="s">
        <v>43</v>
      </c>
      <c r="D1555" t="s">
        <v>345</v>
      </c>
      <c r="E1555" t="s">
        <v>50</v>
      </c>
      <c r="F1555" t="s">
        <v>346</v>
      </c>
      <c r="G1555" s="1" t="s">
        <v>13</v>
      </c>
      <c r="H1555">
        <v>23</v>
      </c>
      <c r="I1555">
        <v>2057</v>
      </c>
      <c r="J1555" s="2">
        <v>22.855555555555554</v>
      </c>
      <c r="K1555" t="s">
        <v>43</v>
      </c>
      <c r="L1555" t="s">
        <v>105</v>
      </c>
    </row>
    <row r="1556" spans="1:12" x14ac:dyDescent="0.3">
      <c r="A1556">
        <v>94495</v>
      </c>
      <c r="B1556" t="s">
        <v>494</v>
      </c>
      <c r="C1556" t="s">
        <v>43</v>
      </c>
      <c r="D1556" t="s">
        <v>345</v>
      </c>
      <c r="E1556" t="s">
        <v>50</v>
      </c>
      <c r="F1556" t="s">
        <v>346</v>
      </c>
      <c r="G1556" s="1" t="s">
        <v>14</v>
      </c>
      <c r="H1556">
        <v>85</v>
      </c>
      <c r="I1556">
        <v>7542</v>
      </c>
      <c r="J1556" s="2">
        <v>83.8</v>
      </c>
      <c r="K1556" t="s">
        <v>43</v>
      </c>
      <c r="L1556" t="s">
        <v>105</v>
      </c>
    </row>
    <row r="1557" spans="1:12" x14ac:dyDescent="0.3">
      <c r="A1557">
        <v>94496</v>
      </c>
      <c r="B1557" t="s">
        <v>494</v>
      </c>
      <c r="C1557" t="s">
        <v>43</v>
      </c>
      <c r="D1557" t="s">
        <v>345</v>
      </c>
      <c r="E1557" t="s">
        <v>50</v>
      </c>
      <c r="F1557" t="s">
        <v>346</v>
      </c>
      <c r="G1557" s="1" t="s">
        <v>15</v>
      </c>
      <c r="H1557">
        <v>89</v>
      </c>
      <c r="I1557">
        <v>7987</v>
      </c>
      <c r="J1557" s="2">
        <v>88.74444444444444</v>
      </c>
      <c r="K1557" t="s">
        <v>43</v>
      </c>
      <c r="L1557" t="s">
        <v>105</v>
      </c>
    </row>
    <row r="1558" spans="1:12" x14ac:dyDescent="0.3">
      <c r="A1558">
        <v>94497</v>
      </c>
      <c r="B1558" t="s">
        <v>494</v>
      </c>
      <c r="C1558" t="s">
        <v>43</v>
      </c>
      <c r="D1558" t="s">
        <v>345</v>
      </c>
      <c r="E1558" t="s">
        <v>50</v>
      </c>
      <c r="F1558" t="s">
        <v>346</v>
      </c>
      <c r="G1558" s="1" t="s">
        <v>16</v>
      </c>
      <c r="H1558">
        <v>408</v>
      </c>
      <c r="I1558">
        <v>36422</v>
      </c>
      <c r="J1558" s="2">
        <v>404.68888888888887</v>
      </c>
      <c r="K1558" t="s">
        <v>43</v>
      </c>
      <c r="L1558" t="s">
        <v>105</v>
      </c>
    </row>
    <row r="1559" spans="1:12" x14ac:dyDescent="0.3">
      <c r="A1559">
        <v>94498</v>
      </c>
      <c r="B1559" t="s">
        <v>494</v>
      </c>
      <c r="C1559" t="s">
        <v>43</v>
      </c>
      <c r="D1559" t="s">
        <v>347</v>
      </c>
      <c r="E1559" t="s">
        <v>50</v>
      </c>
      <c r="F1559" t="s">
        <v>348</v>
      </c>
      <c r="G1559" s="1" t="s">
        <v>17</v>
      </c>
      <c r="H1559">
        <v>518</v>
      </c>
      <c r="I1559">
        <v>45268</v>
      </c>
      <c r="J1559" s="2">
        <v>502.97777777777776</v>
      </c>
      <c r="K1559" t="s">
        <v>43</v>
      </c>
      <c r="L1559" t="s">
        <v>105</v>
      </c>
    </row>
    <row r="1560" spans="1:12" x14ac:dyDescent="0.3">
      <c r="A1560">
        <v>94499</v>
      </c>
      <c r="B1560" t="s">
        <v>494</v>
      </c>
      <c r="C1560" t="s">
        <v>43</v>
      </c>
      <c r="D1560" t="s">
        <v>347</v>
      </c>
      <c r="E1560" t="s">
        <v>50</v>
      </c>
      <c r="F1560" t="s">
        <v>348</v>
      </c>
      <c r="G1560" s="1" t="s">
        <v>12</v>
      </c>
      <c r="H1560">
        <v>181</v>
      </c>
      <c r="I1560">
        <v>16259</v>
      </c>
      <c r="J1560" s="2">
        <v>180.65555555555557</v>
      </c>
      <c r="K1560" t="s">
        <v>43</v>
      </c>
      <c r="L1560" t="s">
        <v>105</v>
      </c>
    </row>
    <row r="1561" spans="1:12" x14ac:dyDescent="0.3">
      <c r="A1561">
        <v>94500</v>
      </c>
      <c r="B1561" t="s">
        <v>494</v>
      </c>
      <c r="C1561" t="s">
        <v>43</v>
      </c>
      <c r="D1561" t="s">
        <v>347</v>
      </c>
      <c r="E1561" t="s">
        <v>50</v>
      </c>
      <c r="F1561" t="s">
        <v>348</v>
      </c>
      <c r="G1561" s="1" t="s">
        <v>13</v>
      </c>
      <c r="H1561">
        <v>14</v>
      </c>
      <c r="I1561">
        <v>1260</v>
      </c>
      <c r="J1561" s="2">
        <v>14</v>
      </c>
      <c r="K1561" t="s">
        <v>43</v>
      </c>
      <c r="L1561" t="s">
        <v>105</v>
      </c>
    </row>
    <row r="1562" spans="1:12" x14ac:dyDescent="0.3">
      <c r="A1562">
        <v>94501</v>
      </c>
      <c r="B1562" t="s">
        <v>494</v>
      </c>
      <c r="C1562" t="s">
        <v>43</v>
      </c>
      <c r="D1562" t="s">
        <v>347</v>
      </c>
      <c r="E1562" t="s">
        <v>50</v>
      </c>
      <c r="F1562" t="s">
        <v>348</v>
      </c>
      <c r="G1562" s="1" t="s">
        <v>14</v>
      </c>
      <c r="H1562">
        <v>110</v>
      </c>
      <c r="I1562">
        <v>9841</v>
      </c>
      <c r="J1562" s="2">
        <v>109.34444444444445</v>
      </c>
      <c r="K1562" t="s">
        <v>43</v>
      </c>
      <c r="L1562" t="s">
        <v>105</v>
      </c>
    </row>
    <row r="1563" spans="1:12" x14ac:dyDescent="0.3">
      <c r="A1563">
        <v>94502</v>
      </c>
      <c r="B1563" t="s">
        <v>494</v>
      </c>
      <c r="C1563" t="s">
        <v>43</v>
      </c>
      <c r="D1563" t="s">
        <v>347</v>
      </c>
      <c r="E1563" t="s">
        <v>50</v>
      </c>
      <c r="F1563" t="s">
        <v>348</v>
      </c>
      <c r="G1563" s="1" t="s">
        <v>15</v>
      </c>
      <c r="H1563">
        <v>86</v>
      </c>
      <c r="I1563">
        <v>7709</v>
      </c>
      <c r="J1563" s="2">
        <v>85.655555555555551</v>
      </c>
      <c r="K1563" t="s">
        <v>43</v>
      </c>
      <c r="L1563" t="s">
        <v>105</v>
      </c>
    </row>
    <row r="1564" spans="1:12" x14ac:dyDescent="0.3">
      <c r="A1564">
        <v>94503</v>
      </c>
      <c r="B1564" t="s">
        <v>494</v>
      </c>
      <c r="C1564" t="s">
        <v>43</v>
      </c>
      <c r="D1564" t="s">
        <v>347</v>
      </c>
      <c r="E1564" t="s">
        <v>50</v>
      </c>
      <c r="F1564" t="s">
        <v>348</v>
      </c>
      <c r="G1564" s="1" t="s">
        <v>16</v>
      </c>
      <c r="H1564">
        <v>378</v>
      </c>
      <c r="I1564">
        <v>33803</v>
      </c>
      <c r="J1564" s="2">
        <v>375.5888888888889</v>
      </c>
      <c r="K1564" t="s">
        <v>43</v>
      </c>
      <c r="L1564" t="s">
        <v>105</v>
      </c>
    </row>
    <row r="1565" spans="1:12" x14ac:dyDescent="0.3">
      <c r="A1565">
        <v>94504</v>
      </c>
      <c r="B1565" t="s">
        <v>494</v>
      </c>
      <c r="C1565" t="s">
        <v>43</v>
      </c>
      <c r="D1565" t="s">
        <v>349</v>
      </c>
      <c r="E1565" t="s">
        <v>50</v>
      </c>
      <c r="F1565" t="s">
        <v>350</v>
      </c>
      <c r="G1565" s="1" t="s">
        <v>17</v>
      </c>
      <c r="H1565">
        <v>2</v>
      </c>
      <c r="I1565">
        <v>180</v>
      </c>
      <c r="J1565" s="2">
        <v>2</v>
      </c>
      <c r="K1565" t="s">
        <v>43</v>
      </c>
      <c r="L1565" t="s">
        <v>105</v>
      </c>
    </row>
    <row r="1566" spans="1:12" x14ac:dyDescent="0.3">
      <c r="A1566">
        <v>94505</v>
      </c>
      <c r="B1566" t="s">
        <v>494</v>
      </c>
      <c r="C1566" t="s">
        <v>43</v>
      </c>
      <c r="D1566" t="s">
        <v>349</v>
      </c>
      <c r="E1566" t="s">
        <v>50</v>
      </c>
      <c r="F1566" t="s">
        <v>350</v>
      </c>
      <c r="G1566" s="1" t="s">
        <v>12</v>
      </c>
      <c r="H1566">
        <v>29</v>
      </c>
      <c r="I1566">
        <v>2450</v>
      </c>
      <c r="J1566" s="2">
        <v>27.222222222222221</v>
      </c>
      <c r="K1566" t="s">
        <v>43</v>
      </c>
      <c r="L1566" t="s">
        <v>105</v>
      </c>
    </row>
    <row r="1567" spans="1:12" x14ac:dyDescent="0.3">
      <c r="A1567">
        <v>94506</v>
      </c>
      <c r="B1567" t="s">
        <v>494</v>
      </c>
      <c r="C1567" t="s">
        <v>43</v>
      </c>
      <c r="D1567" t="s">
        <v>349</v>
      </c>
      <c r="E1567" t="s">
        <v>50</v>
      </c>
      <c r="F1567" t="s">
        <v>350</v>
      </c>
      <c r="G1567" s="1" t="s">
        <v>13</v>
      </c>
      <c r="H1567">
        <v>6</v>
      </c>
      <c r="I1567">
        <v>540</v>
      </c>
      <c r="J1567" s="2">
        <v>6</v>
      </c>
      <c r="K1567" t="s">
        <v>43</v>
      </c>
      <c r="L1567" t="s">
        <v>105</v>
      </c>
    </row>
    <row r="1568" spans="1:12" x14ac:dyDescent="0.3">
      <c r="A1568">
        <v>94507</v>
      </c>
      <c r="B1568" t="s">
        <v>494</v>
      </c>
      <c r="C1568" t="s">
        <v>43</v>
      </c>
      <c r="D1568" t="s">
        <v>349</v>
      </c>
      <c r="E1568" t="s">
        <v>50</v>
      </c>
      <c r="F1568" t="s">
        <v>350</v>
      </c>
      <c r="G1568" s="1" t="s">
        <v>13</v>
      </c>
      <c r="H1568">
        <v>1</v>
      </c>
      <c r="I1568">
        <v>90</v>
      </c>
      <c r="J1568" s="2">
        <v>1</v>
      </c>
      <c r="K1568" t="s">
        <v>79</v>
      </c>
      <c r="L1568" t="s">
        <v>105</v>
      </c>
    </row>
    <row r="1569" spans="1:12" x14ac:dyDescent="0.3">
      <c r="A1569">
        <v>94508</v>
      </c>
      <c r="B1569" t="s">
        <v>494</v>
      </c>
      <c r="C1569" t="s">
        <v>43</v>
      </c>
      <c r="D1569" t="s">
        <v>349</v>
      </c>
      <c r="E1569" t="s">
        <v>50</v>
      </c>
      <c r="F1569" t="s">
        <v>350</v>
      </c>
      <c r="G1569" s="1" t="s">
        <v>14</v>
      </c>
      <c r="H1569">
        <v>83</v>
      </c>
      <c r="I1569">
        <v>7439</v>
      </c>
      <c r="J1569" s="2">
        <v>82.655555555555551</v>
      </c>
      <c r="K1569" t="s">
        <v>43</v>
      </c>
      <c r="L1569" t="s">
        <v>105</v>
      </c>
    </row>
    <row r="1570" spans="1:12" x14ac:dyDescent="0.3">
      <c r="A1570">
        <v>94509</v>
      </c>
      <c r="B1570" t="s">
        <v>494</v>
      </c>
      <c r="C1570" t="s">
        <v>43</v>
      </c>
      <c r="D1570" t="s">
        <v>349</v>
      </c>
      <c r="E1570" t="s">
        <v>50</v>
      </c>
      <c r="F1570" t="s">
        <v>350</v>
      </c>
      <c r="G1570" s="1" t="s">
        <v>15</v>
      </c>
      <c r="H1570">
        <v>88</v>
      </c>
      <c r="I1570">
        <v>7920</v>
      </c>
      <c r="J1570" s="2">
        <v>88</v>
      </c>
      <c r="K1570" t="s">
        <v>43</v>
      </c>
      <c r="L1570" t="s">
        <v>105</v>
      </c>
    </row>
    <row r="1571" spans="1:12" x14ac:dyDescent="0.3">
      <c r="A1571">
        <v>94510</v>
      </c>
      <c r="B1571" t="s">
        <v>494</v>
      </c>
      <c r="C1571" t="s">
        <v>43</v>
      </c>
      <c r="D1571" t="s">
        <v>349</v>
      </c>
      <c r="E1571" t="s">
        <v>50</v>
      </c>
      <c r="F1571" t="s">
        <v>350</v>
      </c>
      <c r="G1571" s="1" t="s">
        <v>16</v>
      </c>
      <c r="H1571">
        <v>209</v>
      </c>
      <c r="I1571">
        <v>18751</v>
      </c>
      <c r="J1571" s="2">
        <v>208.34444444444443</v>
      </c>
      <c r="K1571" t="s">
        <v>43</v>
      </c>
      <c r="L1571" t="s">
        <v>105</v>
      </c>
    </row>
    <row r="1572" spans="1:12" x14ac:dyDescent="0.3">
      <c r="A1572">
        <v>94511</v>
      </c>
      <c r="B1572" t="s">
        <v>494</v>
      </c>
      <c r="C1572" t="s">
        <v>43</v>
      </c>
      <c r="D1572" t="s">
        <v>351</v>
      </c>
      <c r="E1572" t="s">
        <v>50</v>
      </c>
      <c r="F1572" t="s">
        <v>352</v>
      </c>
      <c r="G1572" s="1" t="s">
        <v>17</v>
      </c>
      <c r="H1572">
        <v>1466</v>
      </c>
      <c r="I1572">
        <v>129718</v>
      </c>
      <c r="J1572" s="2">
        <v>1441.3111111111111</v>
      </c>
      <c r="K1572" t="s">
        <v>43</v>
      </c>
      <c r="L1572" t="s">
        <v>105</v>
      </c>
    </row>
    <row r="1573" spans="1:12" x14ac:dyDescent="0.3">
      <c r="A1573">
        <v>94512</v>
      </c>
      <c r="B1573" t="s">
        <v>494</v>
      </c>
      <c r="C1573" t="s">
        <v>43</v>
      </c>
      <c r="D1573" t="s">
        <v>351</v>
      </c>
      <c r="E1573" t="s">
        <v>50</v>
      </c>
      <c r="F1573" t="s">
        <v>352</v>
      </c>
      <c r="G1573" s="1" t="s">
        <v>12</v>
      </c>
      <c r="H1573">
        <v>475</v>
      </c>
      <c r="I1573">
        <v>42325</v>
      </c>
      <c r="J1573" s="2">
        <v>470.27777777777777</v>
      </c>
      <c r="K1573" t="s">
        <v>43</v>
      </c>
      <c r="L1573" t="s">
        <v>105</v>
      </c>
    </row>
    <row r="1574" spans="1:12" x14ac:dyDescent="0.3">
      <c r="A1574">
        <v>94513</v>
      </c>
      <c r="B1574" t="s">
        <v>494</v>
      </c>
      <c r="C1574" t="s">
        <v>43</v>
      </c>
      <c r="D1574" t="s">
        <v>351</v>
      </c>
      <c r="E1574" t="s">
        <v>50</v>
      </c>
      <c r="F1574" t="s">
        <v>352</v>
      </c>
      <c r="G1574" s="1" t="s">
        <v>13</v>
      </c>
      <c r="H1574">
        <v>64</v>
      </c>
      <c r="I1574">
        <v>5320</v>
      </c>
      <c r="J1574" s="2">
        <v>59.111111111111114</v>
      </c>
      <c r="K1574" t="s">
        <v>43</v>
      </c>
      <c r="L1574" t="s">
        <v>105</v>
      </c>
    </row>
    <row r="1575" spans="1:12" x14ac:dyDescent="0.3">
      <c r="A1575">
        <v>94514</v>
      </c>
      <c r="B1575" t="s">
        <v>494</v>
      </c>
      <c r="C1575" t="s">
        <v>43</v>
      </c>
      <c r="D1575" t="s">
        <v>351</v>
      </c>
      <c r="E1575" t="s">
        <v>50</v>
      </c>
      <c r="F1575" t="s">
        <v>352</v>
      </c>
      <c r="G1575" s="1" t="s">
        <v>13</v>
      </c>
      <c r="H1575">
        <v>1</v>
      </c>
      <c r="I1575">
        <v>90</v>
      </c>
      <c r="J1575" s="2">
        <v>1</v>
      </c>
      <c r="K1575" t="s">
        <v>82</v>
      </c>
      <c r="L1575" t="s">
        <v>105</v>
      </c>
    </row>
    <row r="1576" spans="1:12" x14ac:dyDescent="0.3">
      <c r="A1576">
        <v>94515</v>
      </c>
      <c r="B1576" t="s">
        <v>494</v>
      </c>
      <c r="C1576" t="s">
        <v>43</v>
      </c>
      <c r="D1576" t="s">
        <v>351</v>
      </c>
      <c r="E1576" t="s">
        <v>50</v>
      </c>
      <c r="F1576" t="s">
        <v>352</v>
      </c>
      <c r="G1576" s="1" t="s">
        <v>14</v>
      </c>
      <c r="H1576">
        <v>254</v>
      </c>
      <c r="I1576">
        <v>22247</v>
      </c>
      <c r="J1576" s="2">
        <v>247.1888888888889</v>
      </c>
      <c r="K1576" t="s">
        <v>43</v>
      </c>
      <c r="L1576" t="s">
        <v>105</v>
      </c>
    </row>
    <row r="1577" spans="1:12" x14ac:dyDescent="0.3">
      <c r="A1577">
        <v>94516</v>
      </c>
      <c r="B1577" t="s">
        <v>494</v>
      </c>
      <c r="C1577" t="s">
        <v>43</v>
      </c>
      <c r="D1577" t="s">
        <v>351</v>
      </c>
      <c r="E1577" t="s">
        <v>50</v>
      </c>
      <c r="F1577" t="s">
        <v>352</v>
      </c>
      <c r="G1577" s="1" t="s">
        <v>15</v>
      </c>
      <c r="H1577">
        <v>162</v>
      </c>
      <c r="I1577">
        <v>14507</v>
      </c>
      <c r="J1577" s="2">
        <v>161.1888888888889</v>
      </c>
      <c r="K1577" t="s">
        <v>43</v>
      </c>
      <c r="L1577" t="s">
        <v>105</v>
      </c>
    </row>
    <row r="1578" spans="1:12" x14ac:dyDescent="0.3">
      <c r="A1578">
        <v>94517</v>
      </c>
      <c r="B1578" t="s">
        <v>494</v>
      </c>
      <c r="C1578" t="s">
        <v>43</v>
      </c>
      <c r="D1578" t="s">
        <v>351</v>
      </c>
      <c r="E1578" t="s">
        <v>50</v>
      </c>
      <c r="F1578" t="s">
        <v>352</v>
      </c>
      <c r="G1578" s="1" t="s">
        <v>16</v>
      </c>
      <c r="H1578">
        <v>662</v>
      </c>
      <c r="I1578">
        <v>58359</v>
      </c>
      <c r="J1578" s="2">
        <v>648.43333333333328</v>
      </c>
      <c r="K1578" t="s">
        <v>43</v>
      </c>
      <c r="L1578" t="s">
        <v>105</v>
      </c>
    </row>
    <row r="1579" spans="1:12" x14ac:dyDescent="0.3">
      <c r="A1579">
        <v>94518</v>
      </c>
      <c r="B1579" t="s">
        <v>494</v>
      </c>
      <c r="C1579" t="s">
        <v>43</v>
      </c>
      <c r="D1579" t="s">
        <v>353</v>
      </c>
      <c r="E1579" t="s">
        <v>50</v>
      </c>
      <c r="F1579" t="s">
        <v>130</v>
      </c>
      <c r="G1579" s="1" t="s">
        <v>12</v>
      </c>
      <c r="H1579">
        <v>11</v>
      </c>
      <c r="I1579">
        <v>990</v>
      </c>
      <c r="J1579" s="2">
        <v>11</v>
      </c>
      <c r="K1579" t="s">
        <v>43</v>
      </c>
      <c r="L1579" t="s">
        <v>105</v>
      </c>
    </row>
    <row r="1580" spans="1:12" x14ac:dyDescent="0.3">
      <c r="A1580">
        <v>94519</v>
      </c>
      <c r="B1580" t="s">
        <v>494</v>
      </c>
      <c r="C1580" t="s">
        <v>43</v>
      </c>
      <c r="D1580" t="s">
        <v>353</v>
      </c>
      <c r="E1580" t="s">
        <v>50</v>
      </c>
      <c r="F1580" t="s">
        <v>130</v>
      </c>
      <c r="G1580" s="1" t="s">
        <v>13</v>
      </c>
      <c r="H1580">
        <v>8</v>
      </c>
      <c r="I1580">
        <v>720</v>
      </c>
      <c r="J1580" s="2">
        <v>8</v>
      </c>
      <c r="K1580" t="s">
        <v>43</v>
      </c>
      <c r="L1580" t="s">
        <v>105</v>
      </c>
    </row>
    <row r="1581" spans="1:12" x14ac:dyDescent="0.3">
      <c r="A1581">
        <v>94520</v>
      </c>
      <c r="B1581" t="s">
        <v>494</v>
      </c>
      <c r="C1581" t="s">
        <v>43</v>
      </c>
      <c r="D1581" t="s">
        <v>353</v>
      </c>
      <c r="E1581" t="s">
        <v>50</v>
      </c>
      <c r="F1581" t="s">
        <v>130</v>
      </c>
      <c r="G1581" s="1" t="s">
        <v>14</v>
      </c>
      <c r="H1581">
        <v>1</v>
      </c>
      <c r="I1581">
        <v>90</v>
      </c>
      <c r="J1581" s="2">
        <v>1</v>
      </c>
      <c r="K1581" t="s">
        <v>25</v>
      </c>
      <c r="L1581" t="s">
        <v>105</v>
      </c>
    </row>
    <row r="1582" spans="1:12" x14ac:dyDescent="0.3">
      <c r="A1582">
        <v>94521</v>
      </c>
      <c r="B1582" t="s">
        <v>494</v>
      </c>
      <c r="C1582" t="s">
        <v>43</v>
      </c>
      <c r="D1582" t="s">
        <v>353</v>
      </c>
      <c r="E1582" t="s">
        <v>50</v>
      </c>
      <c r="F1582" t="s">
        <v>130</v>
      </c>
      <c r="G1582" s="1" t="s">
        <v>14</v>
      </c>
      <c r="H1582">
        <v>89</v>
      </c>
      <c r="I1582">
        <v>7744</v>
      </c>
      <c r="J1582" s="2">
        <v>86.044444444444451</v>
      </c>
      <c r="K1582" t="s">
        <v>43</v>
      </c>
      <c r="L1582" t="s">
        <v>105</v>
      </c>
    </row>
    <row r="1583" spans="1:12" x14ac:dyDescent="0.3">
      <c r="A1583">
        <v>94522</v>
      </c>
      <c r="B1583" t="s">
        <v>494</v>
      </c>
      <c r="C1583" t="s">
        <v>43</v>
      </c>
      <c r="D1583" t="s">
        <v>353</v>
      </c>
      <c r="E1583" t="s">
        <v>50</v>
      </c>
      <c r="F1583" t="s">
        <v>130</v>
      </c>
      <c r="G1583" s="1" t="s">
        <v>15</v>
      </c>
      <c r="H1583">
        <v>86</v>
      </c>
      <c r="I1583">
        <v>7740</v>
      </c>
      <c r="J1583" s="2">
        <v>86</v>
      </c>
      <c r="K1583" t="s">
        <v>43</v>
      </c>
      <c r="L1583" t="s">
        <v>105</v>
      </c>
    </row>
    <row r="1584" spans="1:12" x14ac:dyDescent="0.3">
      <c r="A1584">
        <v>94523</v>
      </c>
      <c r="B1584" t="s">
        <v>494</v>
      </c>
      <c r="C1584" t="s">
        <v>43</v>
      </c>
      <c r="D1584" t="s">
        <v>353</v>
      </c>
      <c r="E1584" t="s">
        <v>50</v>
      </c>
      <c r="F1584" t="s">
        <v>130</v>
      </c>
      <c r="G1584" s="1" t="s">
        <v>16</v>
      </c>
      <c r="H1584">
        <v>288</v>
      </c>
      <c r="I1584">
        <v>25442</v>
      </c>
      <c r="J1584" s="2">
        <v>282.68888888888887</v>
      </c>
      <c r="K1584" t="s">
        <v>43</v>
      </c>
      <c r="L1584" t="s">
        <v>105</v>
      </c>
    </row>
    <row r="1585" spans="1:12" x14ac:dyDescent="0.3">
      <c r="A1585">
        <v>94524</v>
      </c>
      <c r="B1585" t="s">
        <v>494</v>
      </c>
      <c r="C1585" t="s">
        <v>43</v>
      </c>
      <c r="D1585" t="s">
        <v>354</v>
      </c>
      <c r="E1585" t="s">
        <v>50</v>
      </c>
      <c r="F1585" t="s">
        <v>355</v>
      </c>
      <c r="G1585" s="1" t="s">
        <v>17</v>
      </c>
      <c r="H1585">
        <v>48</v>
      </c>
      <c r="I1585">
        <v>4320</v>
      </c>
      <c r="J1585" s="2">
        <v>48</v>
      </c>
      <c r="K1585" t="s">
        <v>43</v>
      </c>
      <c r="L1585" t="s">
        <v>105</v>
      </c>
    </row>
    <row r="1586" spans="1:12" x14ac:dyDescent="0.3">
      <c r="A1586">
        <v>94525</v>
      </c>
      <c r="B1586" t="s">
        <v>494</v>
      </c>
      <c r="C1586" t="s">
        <v>43</v>
      </c>
      <c r="D1586" t="s">
        <v>354</v>
      </c>
      <c r="E1586" t="s">
        <v>50</v>
      </c>
      <c r="F1586" t="s">
        <v>355</v>
      </c>
      <c r="G1586" s="1" t="s">
        <v>12</v>
      </c>
      <c r="H1586">
        <v>1</v>
      </c>
      <c r="I1586">
        <v>90</v>
      </c>
      <c r="J1586" s="2">
        <v>1</v>
      </c>
      <c r="K1586" t="s">
        <v>43</v>
      </c>
      <c r="L1586" t="s">
        <v>105</v>
      </c>
    </row>
    <row r="1587" spans="1:12" x14ac:dyDescent="0.3">
      <c r="A1587">
        <v>94526</v>
      </c>
      <c r="B1587" t="s">
        <v>494</v>
      </c>
      <c r="C1587" t="s">
        <v>43</v>
      </c>
      <c r="D1587" t="s">
        <v>354</v>
      </c>
      <c r="E1587" t="s">
        <v>50</v>
      </c>
      <c r="F1587" t="s">
        <v>355</v>
      </c>
      <c r="G1587" s="1" t="s">
        <v>13</v>
      </c>
      <c r="H1587">
        <v>1</v>
      </c>
      <c r="I1587">
        <v>90</v>
      </c>
      <c r="J1587" s="2">
        <v>1</v>
      </c>
      <c r="K1587" t="s">
        <v>43</v>
      </c>
      <c r="L1587" t="s">
        <v>105</v>
      </c>
    </row>
    <row r="1588" spans="1:12" x14ac:dyDescent="0.3">
      <c r="A1588">
        <v>94527</v>
      </c>
      <c r="B1588" t="s">
        <v>494</v>
      </c>
      <c r="C1588" t="s">
        <v>43</v>
      </c>
      <c r="D1588" t="s">
        <v>354</v>
      </c>
      <c r="E1588" t="s">
        <v>50</v>
      </c>
      <c r="F1588" t="s">
        <v>355</v>
      </c>
      <c r="G1588" s="1" t="s">
        <v>13</v>
      </c>
      <c r="H1588">
        <v>2</v>
      </c>
      <c r="I1588">
        <v>51</v>
      </c>
      <c r="J1588" s="2">
        <v>0.56666666666666665</v>
      </c>
      <c r="K1588" t="s">
        <v>82</v>
      </c>
      <c r="L1588" t="s">
        <v>105</v>
      </c>
    </row>
    <row r="1589" spans="1:12" x14ac:dyDescent="0.3">
      <c r="A1589">
        <v>94528</v>
      </c>
      <c r="B1589" t="s">
        <v>494</v>
      </c>
      <c r="C1589" t="s">
        <v>43</v>
      </c>
      <c r="D1589" t="s">
        <v>354</v>
      </c>
      <c r="E1589" t="s">
        <v>50</v>
      </c>
      <c r="F1589" t="s">
        <v>355</v>
      </c>
      <c r="G1589" s="1" t="s">
        <v>14</v>
      </c>
      <c r="H1589">
        <v>21</v>
      </c>
      <c r="I1589">
        <v>1807</v>
      </c>
      <c r="J1589" s="2">
        <v>20.077777777777779</v>
      </c>
      <c r="K1589" t="s">
        <v>43</v>
      </c>
      <c r="L1589" t="s">
        <v>105</v>
      </c>
    </row>
    <row r="1590" spans="1:12" x14ac:dyDescent="0.3">
      <c r="A1590">
        <v>94529</v>
      </c>
      <c r="B1590" t="s">
        <v>494</v>
      </c>
      <c r="C1590" t="s">
        <v>43</v>
      </c>
      <c r="D1590" t="s">
        <v>354</v>
      </c>
      <c r="E1590" t="s">
        <v>50</v>
      </c>
      <c r="F1590" t="s">
        <v>355</v>
      </c>
      <c r="G1590" s="1" t="s">
        <v>14</v>
      </c>
      <c r="H1590">
        <v>4</v>
      </c>
      <c r="I1590">
        <v>360</v>
      </c>
      <c r="J1590" s="2">
        <v>4</v>
      </c>
      <c r="K1590" t="s">
        <v>82</v>
      </c>
      <c r="L1590" t="s">
        <v>105</v>
      </c>
    </row>
    <row r="1591" spans="1:12" x14ac:dyDescent="0.3">
      <c r="A1591">
        <v>94530</v>
      </c>
      <c r="B1591" t="s">
        <v>494</v>
      </c>
      <c r="C1591" t="s">
        <v>43</v>
      </c>
      <c r="D1591" t="s">
        <v>354</v>
      </c>
      <c r="E1591" t="s">
        <v>50</v>
      </c>
      <c r="F1591" t="s">
        <v>355</v>
      </c>
      <c r="G1591" s="1" t="s">
        <v>15</v>
      </c>
      <c r="H1591">
        <v>61</v>
      </c>
      <c r="I1591">
        <v>5490</v>
      </c>
      <c r="J1591" s="2">
        <v>61</v>
      </c>
      <c r="K1591" t="s">
        <v>43</v>
      </c>
      <c r="L1591" t="s">
        <v>105</v>
      </c>
    </row>
    <row r="1592" spans="1:12" x14ac:dyDescent="0.3">
      <c r="A1592">
        <v>94531</v>
      </c>
      <c r="B1592" t="s">
        <v>494</v>
      </c>
      <c r="C1592" t="s">
        <v>43</v>
      </c>
      <c r="D1592" t="s">
        <v>354</v>
      </c>
      <c r="E1592" t="s">
        <v>50</v>
      </c>
      <c r="F1592" t="s">
        <v>355</v>
      </c>
      <c r="G1592" s="1" t="s">
        <v>16</v>
      </c>
      <c r="H1592">
        <v>94</v>
      </c>
      <c r="I1592">
        <v>8401</v>
      </c>
      <c r="J1592" s="2">
        <v>93.344444444444449</v>
      </c>
      <c r="K1592" t="s">
        <v>43</v>
      </c>
      <c r="L1592" t="s">
        <v>105</v>
      </c>
    </row>
    <row r="1593" spans="1:12" x14ac:dyDescent="0.3">
      <c r="A1593">
        <v>94532</v>
      </c>
      <c r="B1593" t="s">
        <v>494</v>
      </c>
      <c r="C1593" t="s">
        <v>43</v>
      </c>
      <c r="D1593" t="s">
        <v>356</v>
      </c>
      <c r="E1593" t="s">
        <v>50</v>
      </c>
      <c r="F1593" t="s">
        <v>357</v>
      </c>
      <c r="G1593" s="1" t="s">
        <v>17</v>
      </c>
      <c r="H1593">
        <v>370</v>
      </c>
      <c r="I1593">
        <v>32775</v>
      </c>
      <c r="J1593" s="2">
        <v>364.16666666666669</v>
      </c>
      <c r="K1593" t="s">
        <v>43</v>
      </c>
      <c r="L1593" t="s">
        <v>105</v>
      </c>
    </row>
    <row r="1594" spans="1:12" x14ac:dyDescent="0.3">
      <c r="A1594">
        <v>94533</v>
      </c>
      <c r="B1594" t="s">
        <v>494</v>
      </c>
      <c r="C1594" t="s">
        <v>43</v>
      </c>
      <c r="D1594" t="s">
        <v>356</v>
      </c>
      <c r="E1594" t="s">
        <v>50</v>
      </c>
      <c r="F1594" t="s">
        <v>357</v>
      </c>
      <c r="G1594" s="1" t="s">
        <v>12</v>
      </c>
      <c r="H1594">
        <v>247</v>
      </c>
      <c r="I1594">
        <v>22085</v>
      </c>
      <c r="J1594" s="2">
        <v>245.38888888888889</v>
      </c>
      <c r="K1594" t="s">
        <v>43</v>
      </c>
      <c r="L1594" t="s">
        <v>105</v>
      </c>
    </row>
    <row r="1595" spans="1:12" x14ac:dyDescent="0.3">
      <c r="A1595">
        <v>94534</v>
      </c>
      <c r="B1595" t="s">
        <v>494</v>
      </c>
      <c r="C1595" t="s">
        <v>43</v>
      </c>
      <c r="D1595" t="s">
        <v>356</v>
      </c>
      <c r="E1595" t="s">
        <v>50</v>
      </c>
      <c r="F1595" t="s">
        <v>357</v>
      </c>
      <c r="G1595" s="1" t="s">
        <v>13</v>
      </c>
      <c r="H1595">
        <v>52</v>
      </c>
      <c r="I1595">
        <v>4557</v>
      </c>
      <c r="J1595" s="2">
        <v>50.633333333333333</v>
      </c>
      <c r="K1595" t="s">
        <v>43</v>
      </c>
      <c r="L1595" t="s">
        <v>105</v>
      </c>
    </row>
    <row r="1596" spans="1:12" x14ac:dyDescent="0.3">
      <c r="A1596">
        <v>94535</v>
      </c>
      <c r="B1596" t="s">
        <v>494</v>
      </c>
      <c r="C1596" t="s">
        <v>43</v>
      </c>
      <c r="D1596" t="s">
        <v>356</v>
      </c>
      <c r="E1596" t="s">
        <v>50</v>
      </c>
      <c r="F1596" t="s">
        <v>357</v>
      </c>
      <c r="G1596" s="1" t="s">
        <v>14</v>
      </c>
      <c r="H1596">
        <v>1</v>
      </c>
      <c r="I1596">
        <v>20</v>
      </c>
      <c r="J1596" s="2">
        <v>0.22222222222222221</v>
      </c>
      <c r="K1596" t="s">
        <v>42</v>
      </c>
      <c r="L1596" t="s">
        <v>105</v>
      </c>
    </row>
    <row r="1597" spans="1:12" x14ac:dyDescent="0.3">
      <c r="A1597">
        <v>94536</v>
      </c>
      <c r="B1597" t="s">
        <v>494</v>
      </c>
      <c r="C1597" t="s">
        <v>43</v>
      </c>
      <c r="D1597" t="s">
        <v>356</v>
      </c>
      <c r="E1597" t="s">
        <v>50</v>
      </c>
      <c r="F1597" t="s">
        <v>357</v>
      </c>
      <c r="G1597" s="1" t="s">
        <v>14</v>
      </c>
      <c r="H1597">
        <v>191</v>
      </c>
      <c r="I1597">
        <v>16986</v>
      </c>
      <c r="J1597" s="2">
        <v>188.73333333333332</v>
      </c>
      <c r="K1597" t="s">
        <v>43</v>
      </c>
      <c r="L1597" t="s">
        <v>105</v>
      </c>
    </row>
    <row r="1598" spans="1:12" x14ac:dyDescent="0.3">
      <c r="A1598">
        <v>94537</v>
      </c>
      <c r="B1598" t="s">
        <v>494</v>
      </c>
      <c r="C1598" t="s">
        <v>43</v>
      </c>
      <c r="D1598" t="s">
        <v>356</v>
      </c>
      <c r="E1598" t="s">
        <v>50</v>
      </c>
      <c r="F1598" t="s">
        <v>357</v>
      </c>
      <c r="G1598" s="1" t="s">
        <v>15</v>
      </c>
      <c r="H1598">
        <v>1</v>
      </c>
      <c r="I1598">
        <v>20</v>
      </c>
      <c r="J1598" s="2">
        <v>0.22222222222222221</v>
      </c>
      <c r="K1598" t="s">
        <v>42</v>
      </c>
      <c r="L1598" t="s">
        <v>105</v>
      </c>
    </row>
    <row r="1599" spans="1:12" x14ac:dyDescent="0.3">
      <c r="A1599">
        <v>94538</v>
      </c>
      <c r="B1599" t="s">
        <v>494</v>
      </c>
      <c r="C1599" t="s">
        <v>43</v>
      </c>
      <c r="D1599" t="s">
        <v>356</v>
      </c>
      <c r="E1599" t="s">
        <v>50</v>
      </c>
      <c r="F1599" t="s">
        <v>357</v>
      </c>
      <c r="G1599" s="1" t="s">
        <v>15</v>
      </c>
      <c r="H1599">
        <v>167</v>
      </c>
      <c r="I1599">
        <v>14893</v>
      </c>
      <c r="J1599" s="2">
        <v>165.47777777777779</v>
      </c>
      <c r="K1599" t="s">
        <v>43</v>
      </c>
      <c r="L1599" t="s">
        <v>105</v>
      </c>
    </row>
    <row r="1600" spans="1:12" x14ac:dyDescent="0.3">
      <c r="A1600">
        <v>94539</v>
      </c>
      <c r="B1600" t="s">
        <v>494</v>
      </c>
      <c r="C1600" t="s">
        <v>43</v>
      </c>
      <c r="D1600" t="s">
        <v>356</v>
      </c>
      <c r="E1600" t="s">
        <v>50</v>
      </c>
      <c r="F1600" t="s">
        <v>357</v>
      </c>
      <c r="G1600" s="1" t="s">
        <v>16</v>
      </c>
      <c r="H1600">
        <v>632</v>
      </c>
      <c r="I1600">
        <v>56637</v>
      </c>
      <c r="J1600" s="2">
        <v>629.29999999999995</v>
      </c>
      <c r="K1600" t="s">
        <v>43</v>
      </c>
      <c r="L1600" t="s">
        <v>105</v>
      </c>
    </row>
    <row r="1601" spans="1:12" x14ac:dyDescent="0.3">
      <c r="A1601">
        <v>94540</v>
      </c>
      <c r="B1601" t="s">
        <v>494</v>
      </c>
      <c r="C1601" t="s">
        <v>43</v>
      </c>
      <c r="D1601" t="s">
        <v>358</v>
      </c>
      <c r="E1601" t="s">
        <v>50</v>
      </c>
      <c r="F1601" t="s">
        <v>359</v>
      </c>
      <c r="G1601" s="1" t="s">
        <v>17</v>
      </c>
      <c r="H1601">
        <v>5</v>
      </c>
      <c r="I1601">
        <v>450</v>
      </c>
      <c r="J1601" s="2">
        <v>5</v>
      </c>
      <c r="K1601" t="s">
        <v>43</v>
      </c>
      <c r="L1601" t="s">
        <v>105</v>
      </c>
    </row>
    <row r="1602" spans="1:12" x14ac:dyDescent="0.3">
      <c r="A1602">
        <v>94541</v>
      </c>
      <c r="B1602" t="s">
        <v>494</v>
      </c>
      <c r="C1602" t="s">
        <v>43</v>
      </c>
      <c r="D1602" t="s">
        <v>358</v>
      </c>
      <c r="E1602" t="s">
        <v>50</v>
      </c>
      <c r="F1602" t="s">
        <v>359</v>
      </c>
      <c r="G1602" s="1" t="s">
        <v>12</v>
      </c>
      <c r="H1602">
        <v>41</v>
      </c>
      <c r="I1602">
        <v>3376</v>
      </c>
      <c r="J1602" s="2">
        <v>37.511111111111113</v>
      </c>
      <c r="K1602" t="s">
        <v>43</v>
      </c>
      <c r="L1602" t="s">
        <v>105</v>
      </c>
    </row>
    <row r="1603" spans="1:12" x14ac:dyDescent="0.3">
      <c r="A1603">
        <v>94542</v>
      </c>
      <c r="B1603" t="s">
        <v>494</v>
      </c>
      <c r="C1603" t="s">
        <v>43</v>
      </c>
      <c r="D1603" t="s">
        <v>358</v>
      </c>
      <c r="E1603" t="s">
        <v>50</v>
      </c>
      <c r="F1603" t="s">
        <v>359</v>
      </c>
      <c r="G1603" s="1" t="s">
        <v>13</v>
      </c>
      <c r="H1603">
        <v>44</v>
      </c>
      <c r="I1603">
        <v>3484</v>
      </c>
      <c r="J1603" s="2">
        <v>38.711111111111109</v>
      </c>
      <c r="K1603" t="s">
        <v>43</v>
      </c>
      <c r="L1603" t="s">
        <v>105</v>
      </c>
    </row>
    <row r="1604" spans="1:12" x14ac:dyDescent="0.3">
      <c r="A1604">
        <v>94543</v>
      </c>
      <c r="B1604" t="s">
        <v>494</v>
      </c>
      <c r="C1604" t="s">
        <v>43</v>
      </c>
      <c r="D1604" t="s">
        <v>358</v>
      </c>
      <c r="E1604" t="s">
        <v>50</v>
      </c>
      <c r="F1604" t="s">
        <v>359</v>
      </c>
      <c r="G1604" s="1" t="s">
        <v>14</v>
      </c>
      <c r="H1604">
        <v>1</v>
      </c>
      <c r="I1604">
        <v>90</v>
      </c>
      <c r="J1604" s="2">
        <v>1</v>
      </c>
      <c r="K1604" t="s">
        <v>27</v>
      </c>
      <c r="L1604" t="s">
        <v>105</v>
      </c>
    </row>
    <row r="1605" spans="1:12" x14ac:dyDescent="0.3">
      <c r="A1605">
        <v>94544</v>
      </c>
      <c r="B1605" t="s">
        <v>494</v>
      </c>
      <c r="C1605" t="s">
        <v>43</v>
      </c>
      <c r="D1605" t="s">
        <v>358</v>
      </c>
      <c r="E1605" t="s">
        <v>50</v>
      </c>
      <c r="F1605" t="s">
        <v>359</v>
      </c>
      <c r="G1605" s="1" t="s">
        <v>14</v>
      </c>
      <c r="H1605">
        <v>119</v>
      </c>
      <c r="I1605">
        <v>9926</v>
      </c>
      <c r="J1605" s="2">
        <v>110.28888888888889</v>
      </c>
      <c r="K1605" t="s">
        <v>43</v>
      </c>
      <c r="L1605" t="s">
        <v>105</v>
      </c>
    </row>
    <row r="1606" spans="1:12" x14ac:dyDescent="0.3">
      <c r="A1606">
        <v>94545</v>
      </c>
      <c r="B1606" t="s">
        <v>494</v>
      </c>
      <c r="C1606" t="s">
        <v>43</v>
      </c>
      <c r="D1606" t="s">
        <v>358</v>
      </c>
      <c r="E1606" t="s">
        <v>50</v>
      </c>
      <c r="F1606" t="s">
        <v>359</v>
      </c>
      <c r="G1606" s="1" t="s">
        <v>15</v>
      </c>
      <c r="H1606">
        <v>65</v>
      </c>
      <c r="I1606">
        <v>5464</v>
      </c>
      <c r="J1606" s="2">
        <v>60.711111111111109</v>
      </c>
      <c r="K1606" t="s">
        <v>43</v>
      </c>
      <c r="L1606" t="s">
        <v>105</v>
      </c>
    </row>
    <row r="1607" spans="1:12" x14ac:dyDescent="0.3">
      <c r="A1607">
        <v>94546</v>
      </c>
      <c r="B1607" t="s">
        <v>494</v>
      </c>
      <c r="C1607" t="s">
        <v>43</v>
      </c>
      <c r="D1607" t="s">
        <v>358</v>
      </c>
      <c r="E1607" t="s">
        <v>50</v>
      </c>
      <c r="F1607" t="s">
        <v>359</v>
      </c>
      <c r="G1607" s="1" t="s">
        <v>16</v>
      </c>
      <c r="H1607">
        <v>262</v>
      </c>
      <c r="I1607">
        <v>23206</v>
      </c>
      <c r="J1607" s="2">
        <v>257.84444444444443</v>
      </c>
      <c r="K1607" t="s">
        <v>43</v>
      </c>
      <c r="L1607" t="s">
        <v>105</v>
      </c>
    </row>
    <row r="1608" spans="1:12" x14ac:dyDescent="0.3">
      <c r="A1608">
        <v>94547</v>
      </c>
      <c r="B1608" t="s">
        <v>494</v>
      </c>
      <c r="C1608" t="s">
        <v>43</v>
      </c>
      <c r="D1608" t="s">
        <v>360</v>
      </c>
      <c r="E1608" t="s">
        <v>48</v>
      </c>
      <c r="F1608" t="s">
        <v>361</v>
      </c>
      <c r="G1608" s="1" t="s">
        <v>12</v>
      </c>
      <c r="H1608">
        <v>7</v>
      </c>
      <c r="I1608">
        <v>630</v>
      </c>
      <c r="J1608" s="2">
        <v>7</v>
      </c>
      <c r="K1608" t="s">
        <v>43</v>
      </c>
      <c r="L1608" t="s">
        <v>105</v>
      </c>
    </row>
    <row r="1609" spans="1:12" x14ac:dyDescent="0.3">
      <c r="A1609">
        <v>94548</v>
      </c>
      <c r="B1609" t="s">
        <v>494</v>
      </c>
      <c r="C1609" t="s">
        <v>43</v>
      </c>
      <c r="D1609" t="s">
        <v>360</v>
      </c>
      <c r="E1609" t="s">
        <v>48</v>
      </c>
      <c r="F1609" t="s">
        <v>361</v>
      </c>
      <c r="G1609" s="1" t="s">
        <v>14</v>
      </c>
      <c r="H1609">
        <v>2</v>
      </c>
      <c r="I1609">
        <v>180</v>
      </c>
      <c r="J1609" s="2">
        <v>2</v>
      </c>
      <c r="K1609" t="s">
        <v>11</v>
      </c>
      <c r="L1609" t="s">
        <v>105</v>
      </c>
    </row>
    <row r="1610" spans="1:12" x14ac:dyDescent="0.3">
      <c r="A1610">
        <v>94549</v>
      </c>
      <c r="B1610" t="s">
        <v>494</v>
      </c>
      <c r="C1610" t="s">
        <v>43</v>
      </c>
      <c r="D1610" t="s">
        <v>360</v>
      </c>
      <c r="E1610" t="s">
        <v>48</v>
      </c>
      <c r="F1610" t="s">
        <v>361</v>
      </c>
      <c r="G1610" s="1" t="s">
        <v>14</v>
      </c>
      <c r="H1610">
        <v>2</v>
      </c>
      <c r="I1610">
        <v>62</v>
      </c>
      <c r="J1610" s="2">
        <v>0.68888888888888888</v>
      </c>
      <c r="K1610" t="s">
        <v>33</v>
      </c>
      <c r="L1610" t="s">
        <v>105</v>
      </c>
    </row>
    <row r="1611" spans="1:12" x14ac:dyDescent="0.3">
      <c r="A1611">
        <v>94550</v>
      </c>
      <c r="B1611" t="s">
        <v>494</v>
      </c>
      <c r="C1611" t="s">
        <v>43</v>
      </c>
      <c r="D1611" t="s">
        <v>360</v>
      </c>
      <c r="E1611" t="s">
        <v>48</v>
      </c>
      <c r="F1611" t="s">
        <v>361</v>
      </c>
      <c r="G1611" s="1" t="s">
        <v>14</v>
      </c>
      <c r="H1611">
        <v>55</v>
      </c>
      <c r="I1611">
        <v>4950</v>
      </c>
      <c r="J1611" s="2">
        <v>55</v>
      </c>
      <c r="K1611" t="s">
        <v>43</v>
      </c>
      <c r="L1611" t="s">
        <v>105</v>
      </c>
    </row>
    <row r="1612" spans="1:12" x14ac:dyDescent="0.3">
      <c r="A1612">
        <v>94551</v>
      </c>
      <c r="B1612" t="s">
        <v>494</v>
      </c>
      <c r="C1612" t="s">
        <v>43</v>
      </c>
      <c r="D1612" t="s">
        <v>360</v>
      </c>
      <c r="E1612" t="s">
        <v>48</v>
      </c>
      <c r="F1612" t="s">
        <v>361</v>
      </c>
      <c r="G1612" s="1" t="s">
        <v>14</v>
      </c>
      <c r="H1612">
        <v>1</v>
      </c>
      <c r="I1612">
        <v>90</v>
      </c>
      <c r="J1612" s="2">
        <v>1</v>
      </c>
      <c r="K1612" t="s">
        <v>73</v>
      </c>
      <c r="L1612" t="s">
        <v>105</v>
      </c>
    </row>
    <row r="1613" spans="1:12" x14ac:dyDescent="0.3">
      <c r="A1613">
        <v>94552</v>
      </c>
      <c r="B1613" t="s">
        <v>494</v>
      </c>
      <c r="C1613" t="s">
        <v>43</v>
      </c>
      <c r="D1613" t="s">
        <v>360</v>
      </c>
      <c r="E1613" t="s">
        <v>48</v>
      </c>
      <c r="F1613" t="s">
        <v>361</v>
      </c>
      <c r="G1613" s="1" t="s">
        <v>14</v>
      </c>
      <c r="H1613">
        <v>2</v>
      </c>
      <c r="I1613">
        <v>180</v>
      </c>
      <c r="J1613" s="2">
        <v>2</v>
      </c>
      <c r="K1613" t="s">
        <v>79</v>
      </c>
      <c r="L1613" t="s">
        <v>105</v>
      </c>
    </row>
    <row r="1614" spans="1:12" x14ac:dyDescent="0.3">
      <c r="A1614">
        <v>94553</v>
      </c>
      <c r="B1614" t="s">
        <v>494</v>
      </c>
      <c r="C1614" t="s">
        <v>43</v>
      </c>
      <c r="D1614" t="s">
        <v>360</v>
      </c>
      <c r="E1614" t="s">
        <v>48</v>
      </c>
      <c r="F1614" t="s">
        <v>361</v>
      </c>
      <c r="G1614" s="1" t="s">
        <v>14</v>
      </c>
      <c r="H1614">
        <v>2</v>
      </c>
      <c r="I1614">
        <v>180</v>
      </c>
      <c r="J1614" s="2">
        <v>2</v>
      </c>
      <c r="K1614" t="s">
        <v>82</v>
      </c>
      <c r="L1614" t="s">
        <v>105</v>
      </c>
    </row>
    <row r="1615" spans="1:12" x14ac:dyDescent="0.3">
      <c r="A1615">
        <v>94554</v>
      </c>
      <c r="B1615" t="s">
        <v>494</v>
      </c>
      <c r="C1615" t="s">
        <v>43</v>
      </c>
      <c r="D1615" t="s">
        <v>360</v>
      </c>
      <c r="E1615" t="s">
        <v>48</v>
      </c>
      <c r="F1615" t="s">
        <v>361</v>
      </c>
      <c r="G1615" s="1" t="s">
        <v>15</v>
      </c>
      <c r="H1615">
        <v>26</v>
      </c>
      <c r="I1615">
        <v>2340</v>
      </c>
      <c r="J1615" s="2">
        <v>26</v>
      </c>
      <c r="K1615" t="s">
        <v>43</v>
      </c>
      <c r="L1615" t="s">
        <v>105</v>
      </c>
    </row>
    <row r="1616" spans="1:12" x14ac:dyDescent="0.3">
      <c r="A1616">
        <v>94555</v>
      </c>
      <c r="B1616" t="s">
        <v>494</v>
      </c>
      <c r="C1616" t="s">
        <v>43</v>
      </c>
      <c r="D1616" t="s">
        <v>360</v>
      </c>
      <c r="E1616" t="s">
        <v>48</v>
      </c>
      <c r="F1616" t="s">
        <v>361</v>
      </c>
      <c r="G1616" s="1" t="s">
        <v>15</v>
      </c>
      <c r="H1616">
        <v>1</v>
      </c>
      <c r="I1616">
        <v>90</v>
      </c>
      <c r="J1616" s="2">
        <v>1</v>
      </c>
      <c r="K1616" t="s">
        <v>69</v>
      </c>
      <c r="L1616" t="s">
        <v>105</v>
      </c>
    </row>
    <row r="1617" spans="1:12" x14ac:dyDescent="0.3">
      <c r="A1617">
        <v>94556</v>
      </c>
      <c r="B1617" t="s">
        <v>494</v>
      </c>
      <c r="C1617" t="s">
        <v>43</v>
      </c>
      <c r="D1617" t="s">
        <v>360</v>
      </c>
      <c r="E1617" t="s">
        <v>48</v>
      </c>
      <c r="F1617" t="s">
        <v>361</v>
      </c>
      <c r="G1617" s="1" t="s">
        <v>16</v>
      </c>
      <c r="H1617">
        <v>137</v>
      </c>
      <c r="I1617">
        <v>12237</v>
      </c>
      <c r="J1617" s="2">
        <v>135.96666666666667</v>
      </c>
      <c r="K1617" t="s">
        <v>43</v>
      </c>
      <c r="L1617" t="s">
        <v>105</v>
      </c>
    </row>
    <row r="1618" spans="1:12" x14ac:dyDescent="0.3">
      <c r="A1618">
        <v>94557</v>
      </c>
      <c r="B1618" t="s">
        <v>494</v>
      </c>
      <c r="C1618" t="s">
        <v>43</v>
      </c>
      <c r="D1618" t="s">
        <v>362</v>
      </c>
      <c r="E1618" t="s">
        <v>48</v>
      </c>
      <c r="F1618" t="s">
        <v>363</v>
      </c>
      <c r="G1618" s="1" t="s">
        <v>17</v>
      </c>
      <c r="H1618">
        <v>294</v>
      </c>
      <c r="I1618">
        <v>26460</v>
      </c>
      <c r="J1618" s="2">
        <v>294</v>
      </c>
      <c r="K1618" t="s">
        <v>43</v>
      </c>
      <c r="L1618" t="s">
        <v>105</v>
      </c>
    </row>
    <row r="1619" spans="1:12" x14ac:dyDescent="0.3">
      <c r="A1619">
        <v>94558</v>
      </c>
      <c r="B1619" t="s">
        <v>494</v>
      </c>
      <c r="C1619" t="s">
        <v>43</v>
      </c>
      <c r="D1619" t="s">
        <v>362</v>
      </c>
      <c r="E1619" t="s">
        <v>48</v>
      </c>
      <c r="F1619" t="s">
        <v>363</v>
      </c>
      <c r="G1619" s="1" t="s">
        <v>12</v>
      </c>
      <c r="H1619">
        <v>375</v>
      </c>
      <c r="I1619">
        <v>33660</v>
      </c>
      <c r="J1619" s="2">
        <v>374</v>
      </c>
      <c r="K1619" t="s">
        <v>43</v>
      </c>
      <c r="L1619" t="s">
        <v>105</v>
      </c>
    </row>
    <row r="1620" spans="1:12" x14ac:dyDescent="0.3">
      <c r="A1620">
        <v>94559</v>
      </c>
      <c r="B1620" t="s">
        <v>494</v>
      </c>
      <c r="C1620" t="s">
        <v>43</v>
      </c>
      <c r="D1620" t="s">
        <v>362</v>
      </c>
      <c r="E1620" t="s">
        <v>48</v>
      </c>
      <c r="F1620" t="s">
        <v>363</v>
      </c>
      <c r="G1620" s="1" t="s">
        <v>13</v>
      </c>
      <c r="H1620">
        <v>47</v>
      </c>
      <c r="I1620">
        <v>4104</v>
      </c>
      <c r="J1620" s="2">
        <v>45.6</v>
      </c>
      <c r="K1620" t="s">
        <v>43</v>
      </c>
      <c r="L1620" t="s">
        <v>105</v>
      </c>
    </row>
    <row r="1621" spans="1:12" x14ac:dyDescent="0.3">
      <c r="A1621">
        <v>94560</v>
      </c>
      <c r="B1621" t="s">
        <v>494</v>
      </c>
      <c r="C1621" t="s">
        <v>43</v>
      </c>
      <c r="D1621" t="s">
        <v>362</v>
      </c>
      <c r="E1621" t="s">
        <v>48</v>
      </c>
      <c r="F1621" t="s">
        <v>363</v>
      </c>
      <c r="G1621" s="1" t="s">
        <v>14</v>
      </c>
      <c r="H1621">
        <v>148</v>
      </c>
      <c r="I1621">
        <v>13012</v>
      </c>
      <c r="J1621" s="2">
        <v>144.57777777777778</v>
      </c>
      <c r="K1621" t="s">
        <v>43</v>
      </c>
      <c r="L1621" t="s">
        <v>105</v>
      </c>
    </row>
    <row r="1622" spans="1:12" x14ac:dyDescent="0.3">
      <c r="A1622">
        <v>94561</v>
      </c>
      <c r="B1622" t="s">
        <v>494</v>
      </c>
      <c r="C1622" t="s">
        <v>43</v>
      </c>
      <c r="D1622" t="s">
        <v>362</v>
      </c>
      <c r="E1622" t="s">
        <v>48</v>
      </c>
      <c r="F1622" t="s">
        <v>363</v>
      </c>
      <c r="G1622" s="1" t="s">
        <v>14</v>
      </c>
      <c r="H1622">
        <v>1</v>
      </c>
      <c r="I1622">
        <v>90</v>
      </c>
      <c r="J1622" s="2">
        <v>1</v>
      </c>
      <c r="K1622" t="s">
        <v>82</v>
      </c>
      <c r="L1622" t="s">
        <v>105</v>
      </c>
    </row>
    <row r="1623" spans="1:12" x14ac:dyDescent="0.3">
      <c r="A1623">
        <v>94562</v>
      </c>
      <c r="B1623" t="s">
        <v>494</v>
      </c>
      <c r="C1623" t="s">
        <v>43</v>
      </c>
      <c r="D1623" t="s">
        <v>362</v>
      </c>
      <c r="E1623" t="s">
        <v>48</v>
      </c>
      <c r="F1623" t="s">
        <v>363</v>
      </c>
      <c r="G1623" s="1" t="s">
        <v>15</v>
      </c>
      <c r="H1623">
        <v>1</v>
      </c>
      <c r="I1623">
        <v>31</v>
      </c>
      <c r="J1623" s="2">
        <v>0.34444444444444444</v>
      </c>
      <c r="K1623" t="s">
        <v>33</v>
      </c>
      <c r="L1623" t="s">
        <v>105</v>
      </c>
    </row>
    <row r="1624" spans="1:12" x14ac:dyDescent="0.3">
      <c r="A1624">
        <v>94563</v>
      </c>
      <c r="B1624" t="s">
        <v>494</v>
      </c>
      <c r="C1624" t="s">
        <v>43</v>
      </c>
      <c r="D1624" t="s">
        <v>362</v>
      </c>
      <c r="E1624" t="s">
        <v>48</v>
      </c>
      <c r="F1624" t="s">
        <v>363</v>
      </c>
      <c r="G1624" s="1" t="s">
        <v>15</v>
      </c>
      <c r="H1624">
        <v>122</v>
      </c>
      <c r="I1624">
        <v>10570</v>
      </c>
      <c r="J1624" s="2">
        <v>117.44444444444444</v>
      </c>
      <c r="K1624" t="s">
        <v>43</v>
      </c>
      <c r="L1624" t="s">
        <v>105</v>
      </c>
    </row>
    <row r="1625" spans="1:12" x14ac:dyDescent="0.3">
      <c r="A1625">
        <v>94564</v>
      </c>
      <c r="B1625" t="s">
        <v>494</v>
      </c>
      <c r="C1625" t="s">
        <v>43</v>
      </c>
      <c r="D1625" t="s">
        <v>362</v>
      </c>
      <c r="E1625" t="s">
        <v>48</v>
      </c>
      <c r="F1625" t="s">
        <v>363</v>
      </c>
      <c r="G1625" s="1" t="s">
        <v>16</v>
      </c>
      <c r="H1625">
        <v>480</v>
      </c>
      <c r="I1625">
        <v>42777</v>
      </c>
      <c r="J1625" s="2">
        <v>475.3</v>
      </c>
      <c r="K1625" t="s">
        <v>43</v>
      </c>
      <c r="L1625" t="s">
        <v>105</v>
      </c>
    </row>
    <row r="1626" spans="1:12" x14ac:dyDescent="0.3">
      <c r="A1626">
        <v>94565</v>
      </c>
      <c r="B1626" t="s">
        <v>494</v>
      </c>
      <c r="C1626" t="s">
        <v>43</v>
      </c>
      <c r="D1626" t="s">
        <v>364</v>
      </c>
      <c r="E1626" t="s">
        <v>48</v>
      </c>
      <c r="F1626" t="s">
        <v>365</v>
      </c>
      <c r="G1626" s="1" t="s">
        <v>17</v>
      </c>
      <c r="H1626">
        <v>607</v>
      </c>
      <c r="I1626">
        <v>54630</v>
      </c>
      <c r="J1626" s="2">
        <v>607</v>
      </c>
      <c r="K1626" t="s">
        <v>43</v>
      </c>
      <c r="L1626" t="s">
        <v>105</v>
      </c>
    </row>
    <row r="1627" spans="1:12" x14ac:dyDescent="0.3">
      <c r="A1627">
        <v>94566</v>
      </c>
      <c r="B1627" t="s">
        <v>494</v>
      </c>
      <c r="C1627" t="s">
        <v>43</v>
      </c>
      <c r="D1627" t="s">
        <v>364</v>
      </c>
      <c r="E1627" t="s">
        <v>48</v>
      </c>
      <c r="F1627" t="s">
        <v>365</v>
      </c>
      <c r="G1627" s="1" t="s">
        <v>12</v>
      </c>
      <c r="H1627">
        <v>191</v>
      </c>
      <c r="I1627">
        <v>17190</v>
      </c>
      <c r="J1627" s="2">
        <v>191</v>
      </c>
      <c r="K1627" t="s">
        <v>43</v>
      </c>
      <c r="L1627" t="s">
        <v>105</v>
      </c>
    </row>
    <row r="1628" spans="1:12" x14ac:dyDescent="0.3">
      <c r="A1628">
        <v>94567</v>
      </c>
      <c r="B1628" t="s">
        <v>494</v>
      </c>
      <c r="C1628" t="s">
        <v>43</v>
      </c>
      <c r="D1628" t="s">
        <v>364</v>
      </c>
      <c r="E1628" t="s">
        <v>48</v>
      </c>
      <c r="F1628" t="s">
        <v>365</v>
      </c>
      <c r="G1628" s="1" t="s">
        <v>13</v>
      </c>
      <c r="H1628">
        <v>5</v>
      </c>
      <c r="I1628">
        <v>450</v>
      </c>
      <c r="J1628" s="2">
        <v>5</v>
      </c>
      <c r="K1628" t="s">
        <v>43</v>
      </c>
      <c r="L1628" t="s">
        <v>105</v>
      </c>
    </row>
    <row r="1629" spans="1:12" x14ac:dyDescent="0.3">
      <c r="A1629">
        <v>94568</v>
      </c>
      <c r="B1629" t="s">
        <v>494</v>
      </c>
      <c r="C1629" t="s">
        <v>43</v>
      </c>
      <c r="D1629" t="s">
        <v>364</v>
      </c>
      <c r="E1629" t="s">
        <v>48</v>
      </c>
      <c r="F1629" t="s">
        <v>365</v>
      </c>
      <c r="G1629" s="1" t="s">
        <v>14</v>
      </c>
      <c r="H1629">
        <v>63</v>
      </c>
      <c r="I1629">
        <v>5670</v>
      </c>
      <c r="J1629" s="2">
        <v>63</v>
      </c>
      <c r="K1629" t="s">
        <v>43</v>
      </c>
      <c r="L1629" t="s">
        <v>105</v>
      </c>
    </row>
    <row r="1630" spans="1:12" x14ac:dyDescent="0.3">
      <c r="A1630">
        <v>94569</v>
      </c>
      <c r="B1630" t="s">
        <v>494</v>
      </c>
      <c r="C1630" t="s">
        <v>43</v>
      </c>
      <c r="D1630" t="s">
        <v>364</v>
      </c>
      <c r="E1630" t="s">
        <v>48</v>
      </c>
      <c r="F1630" t="s">
        <v>365</v>
      </c>
      <c r="G1630" s="1" t="s">
        <v>14</v>
      </c>
      <c r="H1630">
        <v>1</v>
      </c>
      <c r="I1630">
        <v>90</v>
      </c>
      <c r="J1630" s="2">
        <v>1</v>
      </c>
      <c r="K1630" t="s">
        <v>69</v>
      </c>
      <c r="L1630" t="s">
        <v>105</v>
      </c>
    </row>
    <row r="1631" spans="1:12" x14ac:dyDescent="0.3">
      <c r="A1631">
        <v>94570</v>
      </c>
      <c r="B1631" t="s">
        <v>494</v>
      </c>
      <c r="C1631" t="s">
        <v>43</v>
      </c>
      <c r="D1631" t="s">
        <v>364</v>
      </c>
      <c r="E1631" t="s">
        <v>48</v>
      </c>
      <c r="F1631" t="s">
        <v>365</v>
      </c>
      <c r="G1631" s="1" t="s">
        <v>15</v>
      </c>
      <c r="H1631">
        <v>52</v>
      </c>
      <c r="I1631">
        <v>4680</v>
      </c>
      <c r="J1631" s="2">
        <v>52</v>
      </c>
      <c r="K1631" t="s">
        <v>43</v>
      </c>
      <c r="L1631" t="s">
        <v>105</v>
      </c>
    </row>
    <row r="1632" spans="1:12" x14ac:dyDescent="0.3">
      <c r="A1632">
        <v>94571</v>
      </c>
      <c r="B1632" t="s">
        <v>494</v>
      </c>
      <c r="C1632" t="s">
        <v>43</v>
      </c>
      <c r="D1632" t="s">
        <v>364</v>
      </c>
      <c r="E1632" t="s">
        <v>48</v>
      </c>
      <c r="F1632" t="s">
        <v>365</v>
      </c>
      <c r="G1632" s="1" t="s">
        <v>16</v>
      </c>
      <c r="H1632">
        <v>271</v>
      </c>
      <c r="I1632">
        <v>24123</v>
      </c>
      <c r="J1632" s="2">
        <v>268.03333333333336</v>
      </c>
      <c r="K1632" t="s">
        <v>43</v>
      </c>
      <c r="L1632" t="s">
        <v>105</v>
      </c>
    </row>
    <row r="1633" spans="1:12" x14ac:dyDescent="0.3">
      <c r="A1633">
        <v>94572</v>
      </c>
      <c r="B1633" t="s">
        <v>494</v>
      </c>
      <c r="C1633" t="s">
        <v>43</v>
      </c>
      <c r="D1633" t="s">
        <v>366</v>
      </c>
      <c r="E1633" t="s">
        <v>48</v>
      </c>
      <c r="F1633" t="s">
        <v>367</v>
      </c>
      <c r="G1633" s="1" t="s">
        <v>12</v>
      </c>
      <c r="H1633">
        <v>13</v>
      </c>
      <c r="I1633">
        <v>1170</v>
      </c>
      <c r="J1633" s="2">
        <v>13</v>
      </c>
      <c r="K1633" t="s">
        <v>43</v>
      </c>
      <c r="L1633" t="s">
        <v>105</v>
      </c>
    </row>
    <row r="1634" spans="1:12" x14ac:dyDescent="0.3">
      <c r="A1634">
        <v>94573</v>
      </c>
      <c r="B1634" t="s">
        <v>494</v>
      </c>
      <c r="C1634" t="s">
        <v>43</v>
      </c>
      <c r="D1634" t="s">
        <v>366</v>
      </c>
      <c r="E1634" t="s">
        <v>48</v>
      </c>
      <c r="F1634" t="s">
        <v>367</v>
      </c>
      <c r="G1634" s="1" t="s">
        <v>13</v>
      </c>
      <c r="H1634">
        <v>12</v>
      </c>
      <c r="I1634">
        <v>1080</v>
      </c>
      <c r="J1634" s="2">
        <v>12</v>
      </c>
      <c r="K1634" t="s">
        <v>43</v>
      </c>
      <c r="L1634" t="s">
        <v>105</v>
      </c>
    </row>
    <row r="1635" spans="1:12" x14ac:dyDescent="0.3">
      <c r="A1635">
        <v>94574</v>
      </c>
      <c r="B1635" t="s">
        <v>494</v>
      </c>
      <c r="C1635" t="s">
        <v>43</v>
      </c>
      <c r="D1635" t="s">
        <v>366</v>
      </c>
      <c r="E1635" t="s">
        <v>48</v>
      </c>
      <c r="F1635" t="s">
        <v>367</v>
      </c>
      <c r="G1635" s="1" t="s">
        <v>14</v>
      </c>
      <c r="H1635">
        <v>1</v>
      </c>
      <c r="I1635">
        <v>31</v>
      </c>
      <c r="J1635" s="2">
        <v>0.34444444444444444</v>
      </c>
      <c r="K1635" t="s">
        <v>11</v>
      </c>
      <c r="L1635" t="s">
        <v>105</v>
      </c>
    </row>
    <row r="1636" spans="1:12" x14ac:dyDescent="0.3">
      <c r="A1636">
        <v>94575</v>
      </c>
      <c r="B1636" t="s">
        <v>494</v>
      </c>
      <c r="C1636" t="s">
        <v>43</v>
      </c>
      <c r="D1636" t="s">
        <v>366</v>
      </c>
      <c r="E1636" t="s">
        <v>48</v>
      </c>
      <c r="F1636" t="s">
        <v>367</v>
      </c>
      <c r="G1636" s="1" t="s">
        <v>14</v>
      </c>
      <c r="H1636">
        <v>109</v>
      </c>
      <c r="I1636">
        <v>9751</v>
      </c>
      <c r="J1636" s="2">
        <v>108.34444444444445</v>
      </c>
      <c r="K1636" t="s">
        <v>43</v>
      </c>
      <c r="L1636" t="s">
        <v>105</v>
      </c>
    </row>
    <row r="1637" spans="1:12" x14ac:dyDescent="0.3">
      <c r="A1637">
        <v>94576</v>
      </c>
      <c r="B1637" t="s">
        <v>494</v>
      </c>
      <c r="C1637" t="s">
        <v>43</v>
      </c>
      <c r="D1637" t="s">
        <v>366</v>
      </c>
      <c r="E1637" t="s">
        <v>48</v>
      </c>
      <c r="F1637" t="s">
        <v>367</v>
      </c>
      <c r="G1637" s="1" t="s">
        <v>14</v>
      </c>
      <c r="H1637">
        <v>1</v>
      </c>
      <c r="I1637">
        <v>90</v>
      </c>
      <c r="J1637" s="2">
        <v>1</v>
      </c>
      <c r="K1637" t="s">
        <v>80</v>
      </c>
      <c r="L1637" t="s">
        <v>105</v>
      </c>
    </row>
    <row r="1638" spans="1:12" x14ac:dyDescent="0.3">
      <c r="A1638">
        <v>94577</v>
      </c>
      <c r="B1638" t="s">
        <v>494</v>
      </c>
      <c r="C1638" t="s">
        <v>43</v>
      </c>
      <c r="D1638" t="s">
        <v>366</v>
      </c>
      <c r="E1638" t="s">
        <v>48</v>
      </c>
      <c r="F1638" t="s">
        <v>367</v>
      </c>
      <c r="G1638" s="1" t="s">
        <v>15</v>
      </c>
      <c r="H1638">
        <v>73</v>
      </c>
      <c r="I1638">
        <v>6558</v>
      </c>
      <c r="J1638" s="2">
        <v>72.86666666666666</v>
      </c>
      <c r="K1638" t="s">
        <v>43</v>
      </c>
      <c r="L1638" t="s">
        <v>105</v>
      </c>
    </row>
    <row r="1639" spans="1:12" x14ac:dyDescent="0.3">
      <c r="A1639">
        <v>94578</v>
      </c>
      <c r="B1639" t="s">
        <v>494</v>
      </c>
      <c r="C1639" t="s">
        <v>43</v>
      </c>
      <c r="D1639" t="s">
        <v>366</v>
      </c>
      <c r="E1639" t="s">
        <v>48</v>
      </c>
      <c r="F1639" t="s">
        <v>367</v>
      </c>
      <c r="G1639" s="1" t="s">
        <v>16</v>
      </c>
      <c r="H1639">
        <v>403</v>
      </c>
      <c r="I1639">
        <v>36056</v>
      </c>
      <c r="J1639" s="2">
        <v>400.62222222222221</v>
      </c>
      <c r="K1639" t="s">
        <v>43</v>
      </c>
      <c r="L1639" t="s">
        <v>105</v>
      </c>
    </row>
    <row r="1640" spans="1:12" x14ac:dyDescent="0.3">
      <c r="A1640">
        <v>94579</v>
      </c>
      <c r="B1640" t="s">
        <v>494</v>
      </c>
      <c r="C1640" t="s">
        <v>43</v>
      </c>
      <c r="D1640" t="s">
        <v>368</v>
      </c>
      <c r="E1640" t="s">
        <v>48</v>
      </c>
      <c r="F1640" t="s">
        <v>369</v>
      </c>
      <c r="G1640" s="1" t="s">
        <v>17</v>
      </c>
      <c r="H1640">
        <v>536</v>
      </c>
      <c r="I1640">
        <v>48240</v>
      </c>
      <c r="J1640" s="2">
        <v>536</v>
      </c>
      <c r="K1640" t="s">
        <v>43</v>
      </c>
      <c r="L1640" t="s">
        <v>105</v>
      </c>
    </row>
    <row r="1641" spans="1:12" x14ac:dyDescent="0.3">
      <c r="A1641">
        <v>94580</v>
      </c>
      <c r="B1641" t="s">
        <v>494</v>
      </c>
      <c r="C1641" t="s">
        <v>43</v>
      </c>
      <c r="D1641" t="s">
        <v>368</v>
      </c>
      <c r="E1641" t="s">
        <v>48</v>
      </c>
      <c r="F1641" t="s">
        <v>369</v>
      </c>
      <c r="G1641" s="1" t="s">
        <v>12</v>
      </c>
      <c r="H1641">
        <v>232</v>
      </c>
      <c r="I1641">
        <v>20690</v>
      </c>
      <c r="J1641" s="2">
        <v>229.88888888888889</v>
      </c>
      <c r="K1641" t="s">
        <v>43</v>
      </c>
      <c r="L1641" t="s">
        <v>105</v>
      </c>
    </row>
    <row r="1642" spans="1:12" x14ac:dyDescent="0.3">
      <c r="A1642">
        <v>94581</v>
      </c>
      <c r="B1642" t="s">
        <v>494</v>
      </c>
      <c r="C1642" t="s">
        <v>43</v>
      </c>
      <c r="D1642" t="s">
        <v>368</v>
      </c>
      <c r="E1642" t="s">
        <v>48</v>
      </c>
      <c r="F1642" t="s">
        <v>369</v>
      </c>
      <c r="G1642" s="1" t="s">
        <v>13</v>
      </c>
      <c r="H1642">
        <v>48</v>
      </c>
      <c r="I1642">
        <v>4293</v>
      </c>
      <c r="J1642" s="2">
        <v>47.7</v>
      </c>
      <c r="K1642" t="s">
        <v>43</v>
      </c>
      <c r="L1642" t="s">
        <v>105</v>
      </c>
    </row>
    <row r="1643" spans="1:12" x14ac:dyDescent="0.3">
      <c r="A1643">
        <v>94582</v>
      </c>
      <c r="B1643" t="s">
        <v>494</v>
      </c>
      <c r="C1643" t="s">
        <v>43</v>
      </c>
      <c r="D1643" t="s">
        <v>368</v>
      </c>
      <c r="E1643" t="s">
        <v>48</v>
      </c>
      <c r="F1643" t="s">
        <v>369</v>
      </c>
      <c r="G1643" s="1" t="s">
        <v>14</v>
      </c>
      <c r="H1643">
        <v>127</v>
      </c>
      <c r="I1643">
        <v>11192</v>
      </c>
      <c r="J1643" s="2">
        <v>124.35555555555555</v>
      </c>
      <c r="K1643" t="s">
        <v>43</v>
      </c>
      <c r="L1643" t="s">
        <v>105</v>
      </c>
    </row>
    <row r="1644" spans="1:12" x14ac:dyDescent="0.3">
      <c r="A1644">
        <v>94583</v>
      </c>
      <c r="B1644" t="s">
        <v>494</v>
      </c>
      <c r="C1644" t="s">
        <v>43</v>
      </c>
      <c r="D1644" t="s">
        <v>368</v>
      </c>
      <c r="E1644" t="s">
        <v>48</v>
      </c>
      <c r="F1644" t="s">
        <v>369</v>
      </c>
      <c r="G1644" s="1" t="s">
        <v>15</v>
      </c>
      <c r="H1644">
        <v>101</v>
      </c>
      <c r="I1644">
        <v>8893</v>
      </c>
      <c r="J1644" s="2">
        <v>98.811111111111117</v>
      </c>
      <c r="K1644" t="s">
        <v>43</v>
      </c>
      <c r="L1644" t="s">
        <v>105</v>
      </c>
    </row>
    <row r="1645" spans="1:12" x14ac:dyDescent="0.3">
      <c r="A1645">
        <v>94584</v>
      </c>
      <c r="B1645" t="s">
        <v>494</v>
      </c>
      <c r="C1645" t="s">
        <v>43</v>
      </c>
      <c r="D1645" t="s">
        <v>368</v>
      </c>
      <c r="E1645" t="s">
        <v>48</v>
      </c>
      <c r="F1645" t="s">
        <v>369</v>
      </c>
      <c r="G1645" s="1" t="s">
        <v>16</v>
      </c>
      <c r="H1645">
        <v>311</v>
      </c>
      <c r="I1645">
        <v>27258</v>
      </c>
      <c r="J1645" s="2">
        <v>302.86666666666667</v>
      </c>
      <c r="K1645" t="s">
        <v>43</v>
      </c>
      <c r="L1645" t="s">
        <v>105</v>
      </c>
    </row>
    <row r="1646" spans="1:12" x14ac:dyDescent="0.3">
      <c r="A1646">
        <v>94585</v>
      </c>
      <c r="B1646" t="s">
        <v>494</v>
      </c>
      <c r="C1646" t="s">
        <v>43</v>
      </c>
      <c r="D1646" t="s">
        <v>370</v>
      </c>
      <c r="E1646" t="s">
        <v>48</v>
      </c>
      <c r="F1646" t="s">
        <v>371</v>
      </c>
      <c r="G1646" s="1" t="s">
        <v>17</v>
      </c>
      <c r="H1646">
        <v>561</v>
      </c>
      <c r="I1646">
        <v>50490</v>
      </c>
      <c r="J1646" s="2">
        <v>561</v>
      </c>
      <c r="K1646" t="s">
        <v>43</v>
      </c>
      <c r="L1646" t="s">
        <v>105</v>
      </c>
    </row>
    <row r="1647" spans="1:12" x14ac:dyDescent="0.3">
      <c r="A1647">
        <v>94586</v>
      </c>
      <c r="B1647" t="s">
        <v>494</v>
      </c>
      <c r="C1647" t="s">
        <v>43</v>
      </c>
      <c r="D1647" t="s">
        <v>370</v>
      </c>
      <c r="E1647" t="s">
        <v>48</v>
      </c>
      <c r="F1647" t="s">
        <v>371</v>
      </c>
      <c r="G1647" s="1" t="s">
        <v>12</v>
      </c>
      <c r="H1647">
        <v>259</v>
      </c>
      <c r="I1647">
        <v>23008</v>
      </c>
      <c r="J1647" s="2">
        <v>255.64444444444445</v>
      </c>
      <c r="K1647" t="s">
        <v>43</v>
      </c>
      <c r="L1647" t="s">
        <v>105</v>
      </c>
    </row>
    <row r="1648" spans="1:12" x14ac:dyDescent="0.3">
      <c r="A1648">
        <v>94587</v>
      </c>
      <c r="B1648" t="s">
        <v>494</v>
      </c>
      <c r="C1648" t="s">
        <v>43</v>
      </c>
      <c r="D1648" t="s">
        <v>370</v>
      </c>
      <c r="E1648" t="s">
        <v>48</v>
      </c>
      <c r="F1648" t="s">
        <v>371</v>
      </c>
      <c r="G1648" s="1" t="s">
        <v>13</v>
      </c>
      <c r="H1648">
        <v>16</v>
      </c>
      <c r="I1648">
        <v>1378</v>
      </c>
      <c r="J1648" s="2">
        <v>15.311111111111112</v>
      </c>
      <c r="K1648" t="s">
        <v>43</v>
      </c>
      <c r="L1648" t="s">
        <v>105</v>
      </c>
    </row>
    <row r="1649" spans="1:12" x14ac:dyDescent="0.3">
      <c r="A1649">
        <v>94588</v>
      </c>
      <c r="B1649" t="s">
        <v>494</v>
      </c>
      <c r="C1649" t="s">
        <v>43</v>
      </c>
      <c r="D1649" t="s">
        <v>370</v>
      </c>
      <c r="E1649" t="s">
        <v>48</v>
      </c>
      <c r="F1649" t="s">
        <v>371</v>
      </c>
      <c r="G1649" s="1" t="s">
        <v>14</v>
      </c>
      <c r="H1649">
        <v>127</v>
      </c>
      <c r="I1649">
        <v>11331</v>
      </c>
      <c r="J1649" s="2">
        <v>125.9</v>
      </c>
      <c r="K1649" t="s">
        <v>43</v>
      </c>
      <c r="L1649" t="s">
        <v>105</v>
      </c>
    </row>
    <row r="1650" spans="1:12" x14ac:dyDescent="0.3">
      <c r="A1650">
        <v>94589</v>
      </c>
      <c r="B1650" t="s">
        <v>494</v>
      </c>
      <c r="C1650" t="s">
        <v>43</v>
      </c>
      <c r="D1650" t="s">
        <v>370</v>
      </c>
      <c r="E1650" t="s">
        <v>48</v>
      </c>
      <c r="F1650" t="s">
        <v>371</v>
      </c>
      <c r="G1650" s="1" t="s">
        <v>15</v>
      </c>
      <c r="H1650">
        <v>87</v>
      </c>
      <c r="I1650">
        <v>7728</v>
      </c>
      <c r="J1650" s="2">
        <v>85.86666666666666</v>
      </c>
      <c r="K1650" t="s">
        <v>43</v>
      </c>
      <c r="L1650" t="s">
        <v>105</v>
      </c>
    </row>
    <row r="1651" spans="1:12" x14ac:dyDescent="0.3">
      <c r="A1651">
        <v>94590</v>
      </c>
      <c r="B1651" t="s">
        <v>494</v>
      </c>
      <c r="C1651" t="s">
        <v>43</v>
      </c>
      <c r="D1651" t="s">
        <v>370</v>
      </c>
      <c r="E1651" t="s">
        <v>48</v>
      </c>
      <c r="F1651" t="s">
        <v>371</v>
      </c>
      <c r="G1651" s="1" t="s">
        <v>16</v>
      </c>
      <c r="H1651">
        <v>473</v>
      </c>
      <c r="I1651">
        <v>41865</v>
      </c>
      <c r="J1651" s="2">
        <v>465.16666666666669</v>
      </c>
      <c r="K1651" t="s">
        <v>43</v>
      </c>
      <c r="L1651" t="s">
        <v>105</v>
      </c>
    </row>
    <row r="1652" spans="1:12" x14ac:dyDescent="0.3">
      <c r="A1652">
        <v>94591</v>
      </c>
      <c r="B1652" t="s">
        <v>494</v>
      </c>
      <c r="C1652" t="s">
        <v>43</v>
      </c>
      <c r="D1652" t="s">
        <v>372</v>
      </c>
      <c r="E1652" t="s">
        <v>48</v>
      </c>
      <c r="F1652" t="s">
        <v>373</v>
      </c>
      <c r="G1652" s="1" t="s">
        <v>17</v>
      </c>
      <c r="H1652">
        <v>213</v>
      </c>
      <c r="I1652">
        <v>19170</v>
      </c>
      <c r="J1652" s="2">
        <v>213</v>
      </c>
      <c r="K1652" t="s">
        <v>43</v>
      </c>
      <c r="L1652" t="s">
        <v>105</v>
      </c>
    </row>
    <row r="1653" spans="1:12" x14ac:dyDescent="0.3">
      <c r="A1653">
        <v>94592</v>
      </c>
      <c r="B1653" t="s">
        <v>494</v>
      </c>
      <c r="C1653" t="s">
        <v>43</v>
      </c>
      <c r="D1653" t="s">
        <v>372</v>
      </c>
      <c r="E1653" t="s">
        <v>48</v>
      </c>
      <c r="F1653" t="s">
        <v>373</v>
      </c>
      <c r="G1653" s="1" t="s">
        <v>12</v>
      </c>
      <c r="H1653">
        <v>225</v>
      </c>
      <c r="I1653">
        <v>20026</v>
      </c>
      <c r="J1653" s="2">
        <v>222.51111111111112</v>
      </c>
      <c r="K1653" t="s">
        <v>43</v>
      </c>
      <c r="L1653" t="s">
        <v>105</v>
      </c>
    </row>
    <row r="1654" spans="1:12" x14ac:dyDescent="0.3">
      <c r="A1654">
        <v>94593</v>
      </c>
      <c r="B1654" t="s">
        <v>494</v>
      </c>
      <c r="C1654" t="s">
        <v>43</v>
      </c>
      <c r="D1654" t="s">
        <v>372</v>
      </c>
      <c r="E1654" t="s">
        <v>48</v>
      </c>
      <c r="F1654" t="s">
        <v>373</v>
      </c>
      <c r="G1654" s="1" t="s">
        <v>13</v>
      </c>
      <c r="H1654">
        <v>31</v>
      </c>
      <c r="I1654">
        <v>2590</v>
      </c>
      <c r="J1654" s="2">
        <v>28.777777777777779</v>
      </c>
      <c r="K1654" t="s">
        <v>43</v>
      </c>
      <c r="L1654" t="s">
        <v>105</v>
      </c>
    </row>
    <row r="1655" spans="1:12" x14ac:dyDescent="0.3">
      <c r="A1655">
        <v>94594</v>
      </c>
      <c r="B1655" t="s">
        <v>494</v>
      </c>
      <c r="C1655" t="s">
        <v>43</v>
      </c>
      <c r="D1655" t="s">
        <v>372</v>
      </c>
      <c r="E1655" t="s">
        <v>48</v>
      </c>
      <c r="F1655" t="s">
        <v>373</v>
      </c>
      <c r="G1655" s="1" t="s">
        <v>14</v>
      </c>
      <c r="H1655">
        <v>128</v>
      </c>
      <c r="I1655">
        <v>11033</v>
      </c>
      <c r="J1655" s="2">
        <v>122.58888888888889</v>
      </c>
      <c r="K1655" t="s">
        <v>43</v>
      </c>
      <c r="L1655" t="s">
        <v>105</v>
      </c>
    </row>
    <row r="1656" spans="1:12" x14ac:dyDescent="0.3">
      <c r="A1656">
        <v>94595</v>
      </c>
      <c r="B1656" t="s">
        <v>494</v>
      </c>
      <c r="C1656" t="s">
        <v>43</v>
      </c>
      <c r="D1656" t="s">
        <v>372</v>
      </c>
      <c r="E1656" t="s">
        <v>48</v>
      </c>
      <c r="F1656" t="s">
        <v>373</v>
      </c>
      <c r="G1656" s="1" t="s">
        <v>15</v>
      </c>
      <c r="H1656">
        <v>104</v>
      </c>
      <c r="I1656">
        <v>9322</v>
      </c>
      <c r="J1656" s="2">
        <v>103.57777777777778</v>
      </c>
      <c r="K1656" t="s">
        <v>43</v>
      </c>
      <c r="L1656" t="s">
        <v>105</v>
      </c>
    </row>
    <row r="1657" spans="1:12" x14ac:dyDescent="0.3">
      <c r="A1657">
        <v>94596</v>
      </c>
      <c r="B1657" t="s">
        <v>494</v>
      </c>
      <c r="C1657" t="s">
        <v>43</v>
      </c>
      <c r="D1657" t="s">
        <v>372</v>
      </c>
      <c r="E1657" t="s">
        <v>48</v>
      </c>
      <c r="F1657" t="s">
        <v>373</v>
      </c>
      <c r="G1657" s="1" t="s">
        <v>16</v>
      </c>
      <c r="H1657">
        <v>439</v>
      </c>
      <c r="I1657">
        <v>38820</v>
      </c>
      <c r="J1657" s="2">
        <v>431.33333333333331</v>
      </c>
      <c r="K1657" t="s">
        <v>43</v>
      </c>
      <c r="L1657" t="s">
        <v>105</v>
      </c>
    </row>
    <row r="1658" spans="1:12" x14ac:dyDescent="0.3">
      <c r="A1658">
        <v>94597</v>
      </c>
      <c r="B1658" t="s">
        <v>494</v>
      </c>
      <c r="C1658" t="s">
        <v>43</v>
      </c>
      <c r="D1658" t="s">
        <v>374</v>
      </c>
      <c r="E1658" t="s">
        <v>48</v>
      </c>
      <c r="F1658" t="s">
        <v>375</v>
      </c>
      <c r="G1658" s="1" t="s">
        <v>17</v>
      </c>
      <c r="H1658">
        <v>233</v>
      </c>
      <c r="I1658">
        <v>20970</v>
      </c>
      <c r="J1658" s="2">
        <v>233</v>
      </c>
      <c r="K1658" t="s">
        <v>43</v>
      </c>
      <c r="L1658" t="s">
        <v>105</v>
      </c>
    </row>
    <row r="1659" spans="1:12" x14ac:dyDescent="0.3">
      <c r="A1659">
        <v>94598</v>
      </c>
      <c r="B1659" t="s">
        <v>494</v>
      </c>
      <c r="C1659" t="s">
        <v>43</v>
      </c>
      <c r="D1659" t="s">
        <v>374</v>
      </c>
      <c r="E1659" t="s">
        <v>48</v>
      </c>
      <c r="F1659" t="s">
        <v>375</v>
      </c>
      <c r="G1659" s="1" t="s">
        <v>12</v>
      </c>
      <c r="H1659">
        <v>153</v>
      </c>
      <c r="I1659">
        <v>13770</v>
      </c>
      <c r="J1659" s="2">
        <v>153</v>
      </c>
      <c r="K1659" t="s">
        <v>43</v>
      </c>
      <c r="L1659" t="s">
        <v>105</v>
      </c>
    </row>
    <row r="1660" spans="1:12" x14ac:dyDescent="0.3">
      <c r="A1660">
        <v>94599</v>
      </c>
      <c r="B1660" t="s">
        <v>494</v>
      </c>
      <c r="C1660" t="s">
        <v>43</v>
      </c>
      <c r="D1660" t="s">
        <v>374</v>
      </c>
      <c r="E1660" t="s">
        <v>48</v>
      </c>
      <c r="F1660" t="s">
        <v>375</v>
      </c>
      <c r="G1660" s="1" t="s">
        <v>13</v>
      </c>
      <c r="H1660">
        <v>5</v>
      </c>
      <c r="I1660">
        <v>450</v>
      </c>
      <c r="J1660" s="2">
        <v>5</v>
      </c>
      <c r="K1660" t="s">
        <v>43</v>
      </c>
      <c r="L1660" t="s">
        <v>105</v>
      </c>
    </row>
    <row r="1661" spans="1:12" x14ac:dyDescent="0.3">
      <c r="A1661">
        <v>94600</v>
      </c>
      <c r="B1661" t="s">
        <v>494</v>
      </c>
      <c r="C1661" t="s">
        <v>43</v>
      </c>
      <c r="D1661" t="s">
        <v>374</v>
      </c>
      <c r="E1661" t="s">
        <v>48</v>
      </c>
      <c r="F1661" t="s">
        <v>375</v>
      </c>
      <c r="G1661" s="1" t="s">
        <v>14</v>
      </c>
      <c r="H1661">
        <v>28</v>
      </c>
      <c r="I1661">
        <v>2520</v>
      </c>
      <c r="J1661" s="2">
        <v>28</v>
      </c>
      <c r="K1661" t="s">
        <v>43</v>
      </c>
      <c r="L1661" t="s">
        <v>105</v>
      </c>
    </row>
    <row r="1662" spans="1:12" x14ac:dyDescent="0.3">
      <c r="A1662">
        <v>94601</v>
      </c>
      <c r="B1662" t="s">
        <v>494</v>
      </c>
      <c r="C1662" t="s">
        <v>43</v>
      </c>
      <c r="D1662" t="s">
        <v>374</v>
      </c>
      <c r="E1662" t="s">
        <v>48</v>
      </c>
      <c r="F1662" t="s">
        <v>375</v>
      </c>
      <c r="G1662" s="1" t="s">
        <v>15</v>
      </c>
      <c r="H1662">
        <v>10</v>
      </c>
      <c r="I1662">
        <v>900</v>
      </c>
      <c r="J1662" s="2">
        <v>10</v>
      </c>
      <c r="K1662" t="s">
        <v>43</v>
      </c>
      <c r="L1662" t="s">
        <v>105</v>
      </c>
    </row>
    <row r="1663" spans="1:12" x14ac:dyDescent="0.3">
      <c r="A1663">
        <v>94602</v>
      </c>
      <c r="B1663" t="s">
        <v>494</v>
      </c>
      <c r="C1663" t="s">
        <v>43</v>
      </c>
      <c r="D1663" t="s">
        <v>374</v>
      </c>
      <c r="E1663" t="s">
        <v>48</v>
      </c>
      <c r="F1663" t="s">
        <v>375</v>
      </c>
      <c r="G1663" s="1" t="s">
        <v>16</v>
      </c>
      <c r="H1663">
        <v>27</v>
      </c>
      <c r="I1663">
        <v>2430</v>
      </c>
      <c r="J1663" s="2">
        <v>27</v>
      </c>
      <c r="K1663" t="s">
        <v>43</v>
      </c>
      <c r="L1663" t="s">
        <v>105</v>
      </c>
    </row>
    <row r="1664" spans="1:12" x14ac:dyDescent="0.3">
      <c r="A1664">
        <v>94603</v>
      </c>
      <c r="B1664" t="s">
        <v>494</v>
      </c>
      <c r="C1664" t="s">
        <v>43</v>
      </c>
      <c r="D1664" t="s">
        <v>376</v>
      </c>
      <c r="E1664" t="s">
        <v>48</v>
      </c>
      <c r="F1664" t="s">
        <v>377</v>
      </c>
      <c r="G1664" s="1" t="s">
        <v>12</v>
      </c>
      <c r="H1664">
        <v>13</v>
      </c>
      <c r="I1664">
        <v>1143</v>
      </c>
      <c r="J1664" s="2">
        <v>12.7</v>
      </c>
      <c r="K1664" t="s">
        <v>43</v>
      </c>
      <c r="L1664" t="s">
        <v>105</v>
      </c>
    </row>
    <row r="1665" spans="1:12" x14ac:dyDescent="0.3">
      <c r="A1665">
        <v>94604</v>
      </c>
      <c r="B1665" t="s">
        <v>494</v>
      </c>
      <c r="C1665" t="s">
        <v>43</v>
      </c>
      <c r="D1665" t="s">
        <v>376</v>
      </c>
      <c r="E1665" t="s">
        <v>48</v>
      </c>
      <c r="F1665" t="s">
        <v>377</v>
      </c>
      <c r="G1665" s="1" t="s">
        <v>13</v>
      </c>
      <c r="H1665">
        <v>8</v>
      </c>
      <c r="I1665">
        <v>720</v>
      </c>
      <c r="J1665" s="2">
        <v>8</v>
      </c>
      <c r="K1665" t="s">
        <v>43</v>
      </c>
      <c r="L1665" t="s">
        <v>105</v>
      </c>
    </row>
    <row r="1666" spans="1:12" x14ac:dyDescent="0.3">
      <c r="A1666">
        <v>94605</v>
      </c>
      <c r="B1666" t="s">
        <v>494</v>
      </c>
      <c r="C1666" t="s">
        <v>43</v>
      </c>
      <c r="D1666" t="s">
        <v>376</v>
      </c>
      <c r="E1666" t="s">
        <v>48</v>
      </c>
      <c r="F1666" t="s">
        <v>377</v>
      </c>
      <c r="G1666" s="1" t="s">
        <v>14</v>
      </c>
      <c r="H1666">
        <v>95</v>
      </c>
      <c r="I1666">
        <v>8460</v>
      </c>
      <c r="J1666" s="2">
        <v>94</v>
      </c>
      <c r="K1666" t="s">
        <v>43</v>
      </c>
      <c r="L1666" t="s">
        <v>105</v>
      </c>
    </row>
    <row r="1667" spans="1:12" x14ac:dyDescent="0.3">
      <c r="A1667">
        <v>94606</v>
      </c>
      <c r="B1667" t="s">
        <v>494</v>
      </c>
      <c r="C1667" t="s">
        <v>43</v>
      </c>
      <c r="D1667" t="s">
        <v>376</v>
      </c>
      <c r="E1667" t="s">
        <v>48</v>
      </c>
      <c r="F1667" t="s">
        <v>377</v>
      </c>
      <c r="G1667" s="1" t="s">
        <v>15</v>
      </c>
      <c r="H1667">
        <v>49</v>
      </c>
      <c r="I1667">
        <v>4410</v>
      </c>
      <c r="J1667" s="2">
        <v>49</v>
      </c>
      <c r="K1667" t="s">
        <v>43</v>
      </c>
      <c r="L1667" t="s">
        <v>105</v>
      </c>
    </row>
    <row r="1668" spans="1:12" x14ac:dyDescent="0.3">
      <c r="A1668">
        <v>94607</v>
      </c>
      <c r="B1668" t="s">
        <v>494</v>
      </c>
      <c r="C1668" t="s">
        <v>43</v>
      </c>
      <c r="D1668" t="s">
        <v>376</v>
      </c>
      <c r="E1668" t="s">
        <v>48</v>
      </c>
      <c r="F1668" t="s">
        <v>377</v>
      </c>
      <c r="G1668" s="1" t="s">
        <v>16</v>
      </c>
      <c r="H1668">
        <v>251</v>
      </c>
      <c r="I1668">
        <v>22174</v>
      </c>
      <c r="J1668" s="2">
        <v>246.37777777777777</v>
      </c>
      <c r="K1668" t="s">
        <v>43</v>
      </c>
      <c r="L1668" t="s">
        <v>105</v>
      </c>
    </row>
    <row r="1669" spans="1:12" x14ac:dyDescent="0.3">
      <c r="A1669">
        <v>94608</v>
      </c>
      <c r="B1669" t="s">
        <v>494</v>
      </c>
      <c r="C1669" t="s">
        <v>43</v>
      </c>
      <c r="D1669" t="s">
        <v>378</v>
      </c>
      <c r="E1669" t="s">
        <v>48</v>
      </c>
      <c r="F1669" t="s">
        <v>379</v>
      </c>
      <c r="G1669" s="1" t="s">
        <v>14</v>
      </c>
      <c r="H1669">
        <v>6</v>
      </c>
      <c r="I1669">
        <v>540</v>
      </c>
      <c r="J1669" s="2">
        <v>6</v>
      </c>
      <c r="K1669" t="s">
        <v>43</v>
      </c>
      <c r="L1669" t="s">
        <v>105</v>
      </c>
    </row>
    <row r="1670" spans="1:12" x14ac:dyDescent="0.3">
      <c r="A1670">
        <v>94609</v>
      </c>
      <c r="B1670" t="s">
        <v>494</v>
      </c>
      <c r="C1670" t="s">
        <v>43</v>
      </c>
      <c r="D1670" t="s">
        <v>378</v>
      </c>
      <c r="E1670" t="s">
        <v>48</v>
      </c>
      <c r="F1670" t="s">
        <v>379</v>
      </c>
      <c r="G1670" s="1" t="s">
        <v>14</v>
      </c>
      <c r="H1670">
        <v>1</v>
      </c>
      <c r="I1670">
        <v>90</v>
      </c>
      <c r="J1670" s="2">
        <v>1</v>
      </c>
      <c r="K1670" t="s">
        <v>68</v>
      </c>
      <c r="L1670" t="s">
        <v>105</v>
      </c>
    </row>
    <row r="1671" spans="1:12" x14ac:dyDescent="0.3">
      <c r="A1671">
        <v>94610</v>
      </c>
      <c r="B1671" t="s">
        <v>494</v>
      </c>
      <c r="C1671" t="s">
        <v>43</v>
      </c>
      <c r="D1671" t="s">
        <v>378</v>
      </c>
      <c r="E1671" t="s">
        <v>48</v>
      </c>
      <c r="F1671" t="s">
        <v>379</v>
      </c>
      <c r="G1671" s="1" t="s">
        <v>14</v>
      </c>
      <c r="H1671">
        <v>2</v>
      </c>
      <c r="I1671">
        <v>118</v>
      </c>
      <c r="J1671" s="2">
        <v>1.3111111111111111</v>
      </c>
      <c r="K1671" t="s">
        <v>82</v>
      </c>
      <c r="L1671" t="s">
        <v>105</v>
      </c>
    </row>
    <row r="1672" spans="1:12" x14ac:dyDescent="0.3">
      <c r="A1672">
        <v>94611</v>
      </c>
      <c r="B1672" t="s">
        <v>494</v>
      </c>
      <c r="C1672" t="s">
        <v>43</v>
      </c>
      <c r="D1672" t="s">
        <v>378</v>
      </c>
      <c r="E1672" t="s">
        <v>48</v>
      </c>
      <c r="F1672" t="s">
        <v>379</v>
      </c>
      <c r="G1672" s="1" t="s">
        <v>15</v>
      </c>
      <c r="H1672">
        <v>8</v>
      </c>
      <c r="I1672">
        <v>720</v>
      </c>
      <c r="J1672" s="2">
        <v>8</v>
      </c>
      <c r="K1672" t="s">
        <v>43</v>
      </c>
      <c r="L1672" t="s">
        <v>105</v>
      </c>
    </row>
    <row r="1673" spans="1:12" x14ac:dyDescent="0.3">
      <c r="A1673">
        <v>94612</v>
      </c>
      <c r="B1673" t="s">
        <v>494</v>
      </c>
      <c r="C1673" t="s">
        <v>43</v>
      </c>
      <c r="D1673" t="s">
        <v>378</v>
      </c>
      <c r="E1673" t="s">
        <v>48</v>
      </c>
      <c r="F1673" t="s">
        <v>379</v>
      </c>
      <c r="G1673" s="1" t="s">
        <v>16</v>
      </c>
      <c r="H1673">
        <v>2</v>
      </c>
      <c r="I1673">
        <v>180</v>
      </c>
      <c r="J1673" s="2">
        <v>2</v>
      </c>
      <c r="K1673" t="s">
        <v>43</v>
      </c>
      <c r="L1673" t="s">
        <v>105</v>
      </c>
    </row>
    <row r="1674" spans="1:12" x14ac:dyDescent="0.3">
      <c r="A1674">
        <v>94613</v>
      </c>
      <c r="B1674" t="s">
        <v>494</v>
      </c>
      <c r="C1674" t="s">
        <v>43</v>
      </c>
      <c r="D1674" t="s">
        <v>380</v>
      </c>
      <c r="E1674" t="s">
        <v>48</v>
      </c>
      <c r="F1674" t="s">
        <v>381</v>
      </c>
      <c r="G1674" s="1" t="s">
        <v>17</v>
      </c>
      <c r="H1674">
        <v>12</v>
      </c>
      <c r="I1674">
        <v>1080</v>
      </c>
      <c r="J1674" s="2">
        <v>12</v>
      </c>
      <c r="K1674" t="s">
        <v>43</v>
      </c>
      <c r="L1674" t="s">
        <v>105</v>
      </c>
    </row>
    <row r="1675" spans="1:12" x14ac:dyDescent="0.3">
      <c r="A1675">
        <v>94614</v>
      </c>
      <c r="B1675" t="s">
        <v>494</v>
      </c>
      <c r="C1675" t="s">
        <v>43</v>
      </c>
      <c r="D1675" t="s">
        <v>380</v>
      </c>
      <c r="E1675" t="s">
        <v>48</v>
      </c>
      <c r="F1675" t="s">
        <v>381</v>
      </c>
      <c r="G1675" s="1" t="s">
        <v>12</v>
      </c>
      <c r="H1675">
        <v>64</v>
      </c>
      <c r="I1675">
        <v>5701</v>
      </c>
      <c r="J1675" s="2">
        <v>63.344444444444441</v>
      </c>
      <c r="K1675" t="s">
        <v>43</v>
      </c>
      <c r="L1675" t="s">
        <v>105</v>
      </c>
    </row>
    <row r="1676" spans="1:12" x14ac:dyDescent="0.3">
      <c r="A1676">
        <v>94615</v>
      </c>
      <c r="B1676" t="s">
        <v>494</v>
      </c>
      <c r="C1676" t="s">
        <v>43</v>
      </c>
      <c r="D1676" t="s">
        <v>380</v>
      </c>
      <c r="E1676" t="s">
        <v>48</v>
      </c>
      <c r="F1676" t="s">
        <v>381</v>
      </c>
      <c r="G1676" s="1" t="s">
        <v>13</v>
      </c>
      <c r="H1676">
        <v>18</v>
      </c>
      <c r="I1676">
        <v>1431</v>
      </c>
      <c r="J1676" s="2">
        <v>15.9</v>
      </c>
      <c r="K1676" t="s">
        <v>43</v>
      </c>
      <c r="L1676" t="s">
        <v>105</v>
      </c>
    </row>
    <row r="1677" spans="1:12" x14ac:dyDescent="0.3">
      <c r="A1677">
        <v>94616</v>
      </c>
      <c r="B1677" t="s">
        <v>494</v>
      </c>
      <c r="C1677" t="s">
        <v>43</v>
      </c>
      <c r="D1677" t="s">
        <v>380</v>
      </c>
      <c r="E1677" t="s">
        <v>48</v>
      </c>
      <c r="F1677" t="s">
        <v>381</v>
      </c>
      <c r="G1677" s="1" t="s">
        <v>14</v>
      </c>
      <c r="H1677">
        <v>111</v>
      </c>
      <c r="I1677">
        <v>9831</v>
      </c>
      <c r="J1677" s="2">
        <v>109.23333333333333</v>
      </c>
      <c r="K1677" t="s">
        <v>43</v>
      </c>
      <c r="L1677" t="s">
        <v>105</v>
      </c>
    </row>
    <row r="1678" spans="1:12" x14ac:dyDescent="0.3">
      <c r="A1678">
        <v>94617</v>
      </c>
      <c r="B1678" t="s">
        <v>494</v>
      </c>
      <c r="C1678" t="s">
        <v>43</v>
      </c>
      <c r="D1678" t="s">
        <v>380</v>
      </c>
      <c r="E1678" t="s">
        <v>48</v>
      </c>
      <c r="F1678" t="s">
        <v>381</v>
      </c>
      <c r="G1678" s="1" t="s">
        <v>15</v>
      </c>
      <c r="H1678">
        <v>90</v>
      </c>
      <c r="I1678">
        <v>8041</v>
      </c>
      <c r="J1678" s="2">
        <v>89.344444444444449</v>
      </c>
      <c r="K1678" t="s">
        <v>43</v>
      </c>
      <c r="L1678" t="s">
        <v>105</v>
      </c>
    </row>
    <row r="1679" spans="1:12" x14ac:dyDescent="0.3">
      <c r="A1679">
        <v>94618</v>
      </c>
      <c r="B1679" t="s">
        <v>494</v>
      </c>
      <c r="C1679" t="s">
        <v>43</v>
      </c>
      <c r="D1679" t="s">
        <v>380</v>
      </c>
      <c r="E1679" t="s">
        <v>48</v>
      </c>
      <c r="F1679" t="s">
        <v>381</v>
      </c>
      <c r="G1679" s="1" t="s">
        <v>16</v>
      </c>
      <c r="H1679">
        <v>460</v>
      </c>
      <c r="I1679">
        <v>40152</v>
      </c>
      <c r="J1679" s="2">
        <v>446.13333333333333</v>
      </c>
      <c r="K1679" t="s">
        <v>43</v>
      </c>
      <c r="L1679" t="s">
        <v>105</v>
      </c>
    </row>
    <row r="1680" spans="1:12" x14ac:dyDescent="0.3">
      <c r="A1680">
        <v>94619</v>
      </c>
      <c r="B1680" t="s">
        <v>494</v>
      </c>
      <c r="C1680" t="s">
        <v>43</v>
      </c>
      <c r="D1680" t="s">
        <v>382</v>
      </c>
      <c r="E1680" t="s">
        <v>48</v>
      </c>
      <c r="F1680" t="s">
        <v>383</v>
      </c>
      <c r="G1680" s="1" t="s">
        <v>12</v>
      </c>
      <c r="H1680">
        <v>120</v>
      </c>
      <c r="I1680">
        <v>10800</v>
      </c>
      <c r="J1680" s="2">
        <v>120</v>
      </c>
      <c r="K1680" t="s">
        <v>43</v>
      </c>
      <c r="L1680" t="s">
        <v>105</v>
      </c>
    </row>
    <row r="1681" spans="1:12" x14ac:dyDescent="0.3">
      <c r="A1681">
        <v>94620</v>
      </c>
      <c r="B1681" t="s">
        <v>494</v>
      </c>
      <c r="C1681" t="s">
        <v>43</v>
      </c>
      <c r="D1681" t="s">
        <v>382</v>
      </c>
      <c r="E1681" t="s">
        <v>48</v>
      </c>
      <c r="F1681" t="s">
        <v>383</v>
      </c>
      <c r="G1681" s="1" t="s">
        <v>13</v>
      </c>
      <c r="H1681">
        <v>6</v>
      </c>
      <c r="I1681">
        <v>540</v>
      </c>
      <c r="J1681" s="2">
        <v>6</v>
      </c>
      <c r="K1681" t="s">
        <v>43</v>
      </c>
      <c r="L1681" t="s">
        <v>105</v>
      </c>
    </row>
    <row r="1682" spans="1:12" x14ac:dyDescent="0.3">
      <c r="A1682">
        <v>94621</v>
      </c>
      <c r="B1682" t="s">
        <v>494</v>
      </c>
      <c r="C1682" t="s">
        <v>43</v>
      </c>
      <c r="D1682" t="s">
        <v>382</v>
      </c>
      <c r="E1682" t="s">
        <v>48</v>
      </c>
      <c r="F1682" t="s">
        <v>383</v>
      </c>
      <c r="G1682" s="1" t="s">
        <v>13</v>
      </c>
      <c r="H1682">
        <v>1</v>
      </c>
      <c r="I1682">
        <v>90</v>
      </c>
      <c r="J1682" s="2">
        <v>1</v>
      </c>
      <c r="K1682" t="s">
        <v>82</v>
      </c>
      <c r="L1682" t="s">
        <v>105</v>
      </c>
    </row>
    <row r="1683" spans="1:12" x14ac:dyDescent="0.3">
      <c r="A1683">
        <v>94622</v>
      </c>
      <c r="B1683" t="s">
        <v>494</v>
      </c>
      <c r="C1683" t="s">
        <v>43</v>
      </c>
      <c r="D1683" t="s">
        <v>382</v>
      </c>
      <c r="E1683" t="s">
        <v>48</v>
      </c>
      <c r="F1683" t="s">
        <v>383</v>
      </c>
      <c r="G1683" s="1" t="s">
        <v>14</v>
      </c>
      <c r="H1683">
        <v>93</v>
      </c>
      <c r="I1683">
        <v>8370</v>
      </c>
      <c r="J1683" s="2">
        <v>93</v>
      </c>
      <c r="K1683" t="s">
        <v>43</v>
      </c>
      <c r="L1683" t="s">
        <v>105</v>
      </c>
    </row>
    <row r="1684" spans="1:12" x14ac:dyDescent="0.3">
      <c r="A1684">
        <v>94623</v>
      </c>
      <c r="B1684" t="s">
        <v>494</v>
      </c>
      <c r="C1684" t="s">
        <v>43</v>
      </c>
      <c r="D1684" t="s">
        <v>382</v>
      </c>
      <c r="E1684" t="s">
        <v>48</v>
      </c>
      <c r="F1684" t="s">
        <v>383</v>
      </c>
      <c r="G1684" s="1" t="s">
        <v>14</v>
      </c>
      <c r="H1684">
        <v>1</v>
      </c>
      <c r="I1684">
        <v>90</v>
      </c>
      <c r="J1684" s="2">
        <v>1</v>
      </c>
      <c r="K1684" t="s">
        <v>68</v>
      </c>
      <c r="L1684" t="s">
        <v>105</v>
      </c>
    </row>
    <row r="1685" spans="1:12" x14ac:dyDescent="0.3">
      <c r="A1685">
        <v>94624</v>
      </c>
      <c r="B1685" t="s">
        <v>494</v>
      </c>
      <c r="C1685" t="s">
        <v>43</v>
      </c>
      <c r="D1685" t="s">
        <v>382</v>
      </c>
      <c r="E1685" t="s">
        <v>48</v>
      </c>
      <c r="F1685" t="s">
        <v>383</v>
      </c>
      <c r="G1685" s="1" t="s">
        <v>15</v>
      </c>
      <c r="H1685">
        <v>67</v>
      </c>
      <c r="I1685">
        <v>6030</v>
      </c>
      <c r="J1685" s="2">
        <v>67</v>
      </c>
      <c r="K1685" t="s">
        <v>43</v>
      </c>
      <c r="L1685" t="s">
        <v>105</v>
      </c>
    </row>
    <row r="1686" spans="1:12" x14ac:dyDescent="0.3">
      <c r="A1686">
        <v>94625</v>
      </c>
      <c r="B1686" t="s">
        <v>494</v>
      </c>
      <c r="C1686" t="s">
        <v>43</v>
      </c>
      <c r="D1686" t="s">
        <v>382</v>
      </c>
      <c r="E1686" t="s">
        <v>48</v>
      </c>
      <c r="F1686" t="s">
        <v>383</v>
      </c>
      <c r="G1686" s="1" t="s">
        <v>16</v>
      </c>
      <c r="H1686">
        <v>208</v>
      </c>
      <c r="I1686">
        <v>18568</v>
      </c>
      <c r="J1686" s="2">
        <v>206.3111111111111</v>
      </c>
      <c r="K1686" t="s">
        <v>43</v>
      </c>
      <c r="L1686" t="s">
        <v>105</v>
      </c>
    </row>
    <row r="1687" spans="1:12" x14ac:dyDescent="0.3">
      <c r="A1687">
        <v>94626</v>
      </c>
      <c r="B1687" t="s">
        <v>494</v>
      </c>
      <c r="C1687" t="s">
        <v>43</v>
      </c>
      <c r="D1687" t="s">
        <v>384</v>
      </c>
      <c r="E1687" t="s">
        <v>48</v>
      </c>
      <c r="F1687" t="s">
        <v>385</v>
      </c>
      <c r="G1687" s="1" t="s">
        <v>17</v>
      </c>
      <c r="H1687">
        <v>3</v>
      </c>
      <c r="I1687">
        <v>270</v>
      </c>
      <c r="J1687" s="2">
        <v>3</v>
      </c>
      <c r="K1687" t="s">
        <v>43</v>
      </c>
      <c r="L1687" t="s">
        <v>105</v>
      </c>
    </row>
    <row r="1688" spans="1:12" x14ac:dyDescent="0.3">
      <c r="A1688">
        <v>94627</v>
      </c>
      <c r="B1688" t="s">
        <v>494</v>
      </c>
      <c r="C1688" t="s">
        <v>43</v>
      </c>
      <c r="D1688" t="s">
        <v>384</v>
      </c>
      <c r="E1688" t="s">
        <v>48</v>
      </c>
      <c r="F1688" t="s">
        <v>385</v>
      </c>
      <c r="G1688" s="1" t="s">
        <v>12</v>
      </c>
      <c r="H1688">
        <v>6</v>
      </c>
      <c r="I1688">
        <v>540</v>
      </c>
      <c r="J1688" s="2">
        <v>6</v>
      </c>
      <c r="K1688" t="s">
        <v>43</v>
      </c>
      <c r="L1688" t="s">
        <v>105</v>
      </c>
    </row>
    <row r="1689" spans="1:12" x14ac:dyDescent="0.3">
      <c r="A1689">
        <v>94628</v>
      </c>
      <c r="B1689" t="s">
        <v>494</v>
      </c>
      <c r="C1689" t="s">
        <v>43</v>
      </c>
      <c r="D1689" t="s">
        <v>384</v>
      </c>
      <c r="E1689" t="s">
        <v>48</v>
      </c>
      <c r="F1689" t="s">
        <v>385</v>
      </c>
      <c r="G1689" s="1" t="s">
        <v>13</v>
      </c>
      <c r="H1689">
        <v>7</v>
      </c>
      <c r="I1689">
        <v>630</v>
      </c>
      <c r="J1689" s="2">
        <v>7</v>
      </c>
      <c r="K1689" t="s">
        <v>43</v>
      </c>
      <c r="L1689" t="s">
        <v>105</v>
      </c>
    </row>
    <row r="1690" spans="1:12" x14ac:dyDescent="0.3">
      <c r="A1690">
        <v>94629</v>
      </c>
      <c r="B1690" t="s">
        <v>494</v>
      </c>
      <c r="C1690" t="s">
        <v>43</v>
      </c>
      <c r="D1690" t="s">
        <v>384</v>
      </c>
      <c r="E1690" t="s">
        <v>48</v>
      </c>
      <c r="F1690" t="s">
        <v>385</v>
      </c>
      <c r="G1690" s="1" t="s">
        <v>14</v>
      </c>
      <c r="H1690">
        <v>94</v>
      </c>
      <c r="I1690">
        <v>8429</v>
      </c>
      <c r="J1690" s="2">
        <v>93.655555555555551</v>
      </c>
      <c r="K1690" t="s">
        <v>43</v>
      </c>
      <c r="L1690" t="s">
        <v>105</v>
      </c>
    </row>
    <row r="1691" spans="1:12" x14ac:dyDescent="0.3">
      <c r="A1691">
        <v>94630</v>
      </c>
      <c r="B1691" t="s">
        <v>494</v>
      </c>
      <c r="C1691" t="s">
        <v>43</v>
      </c>
      <c r="D1691" t="s">
        <v>384</v>
      </c>
      <c r="E1691" t="s">
        <v>48</v>
      </c>
      <c r="F1691" t="s">
        <v>385</v>
      </c>
      <c r="G1691" s="1" t="s">
        <v>14</v>
      </c>
      <c r="H1691">
        <v>1</v>
      </c>
      <c r="I1691">
        <v>90</v>
      </c>
      <c r="J1691" s="2">
        <v>1</v>
      </c>
      <c r="K1691" t="s">
        <v>68</v>
      </c>
      <c r="L1691" t="s">
        <v>105</v>
      </c>
    </row>
    <row r="1692" spans="1:12" x14ac:dyDescent="0.3">
      <c r="A1692">
        <v>94631</v>
      </c>
      <c r="B1692" t="s">
        <v>494</v>
      </c>
      <c r="C1692" t="s">
        <v>43</v>
      </c>
      <c r="D1692" t="s">
        <v>384</v>
      </c>
      <c r="E1692" t="s">
        <v>48</v>
      </c>
      <c r="F1692" t="s">
        <v>385</v>
      </c>
      <c r="G1692" s="1" t="s">
        <v>14</v>
      </c>
      <c r="H1692">
        <v>1</v>
      </c>
      <c r="I1692">
        <v>90</v>
      </c>
      <c r="J1692" s="2">
        <v>1</v>
      </c>
      <c r="K1692" t="s">
        <v>79</v>
      </c>
      <c r="L1692" t="s">
        <v>105</v>
      </c>
    </row>
    <row r="1693" spans="1:12" x14ac:dyDescent="0.3">
      <c r="A1693">
        <v>94632</v>
      </c>
      <c r="B1693" t="s">
        <v>494</v>
      </c>
      <c r="C1693" t="s">
        <v>43</v>
      </c>
      <c r="D1693" t="s">
        <v>384</v>
      </c>
      <c r="E1693" t="s">
        <v>48</v>
      </c>
      <c r="F1693" t="s">
        <v>385</v>
      </c>
      <c r="G1693" s="1" t="s">
        <v>14</v>
      </c>
      <c r="H1693">
        <v>2</v>
      </c>
      <c r="I1693">
        <v>180</v>
      </c>
      <c r="J1693" s="2">
        <v>2</v>
      </c>
      <c r="K1693" t="s">
        <v>82</v>
      </c>
      <c r="L1693" t="s">
        <v>105</v>
      </c>
    </row>
    <row r="1694" spans="1:12" x14ac:dyDescent="0.3">
      <c r="A1694">
        <v>94633</v>
      </c>
      <c r="B1694" t="s">
        <v>494</v>
      </c>
      <c r="C1694" t="s">
        <v>43</v>
      </c>
      <c r="D1694" t="s">
        <v>384</v>
      </c>
      <c r="E1694" t="s">
        <v>48</v>
      </c>
      <c r="F1694" t="s">
        <v>385</v>
      </c>
      <c r="G1694" s="1" t="s">
        <v>15</v>
      </c>
      <c r="H1694">
        <v>1</v>
      </c>
      <c r="I1694">
        <v>59</v>
      </c>
      <c r="J1694" s="2">
        <v>0.65555555555555556</v>
      </c>
      <c r="K1694" t="s">
        <v>40</v>
      </c>
      <c r="L1694" t="s">
        <v>105</v>
      </c>
    </row>
    <row r="1695" spans="1:12" x14ac:dyDescent="0.3">
      <c r="A1695">
        <v>94634</v>
      </c>
      <c r="B1695" t="s">
        <v>494</v>
      </c>
      <c r="C1695" t="s">
        <v>43</v>
      </c>
      <c r="D1695" t="s">
        <v>384</v>
      </c>
      <c r="E1695" t="s">
        <v>48</v>
      </c>
      <c r="F1695" t="s">
        <v>385</v>
      </c>
      <c r="G1695" s="1" t="s">
        <v>15</v>
      </c>
      <c r="H1695">
        <v>46</v>
      </c>
      <c r="I1695">
        <v>4140</v>
      </c>
      <c r="J1695" s="2">
        <v>46</v>
      </c>
      <c r="K1695" t="s">
        <v>43</v>
      </c>
      <c r="L1695" t="s">
        <v>105</v>
      </c>
    </row>
    <row r="1696" spans="1:12" x14ac:dyDescent="0.3">
      <c r="A1696">
        <v>94635</v>
      </c>
      <c r="B1696" t="s">
        <v>494</v>
      </c>
      <c r="C1696" t="s">
        <v>43</v>
      </c>
      <c r="D1696" t="s">
        <v>384</v>
      </c>
      <c r="E1696" t="s">
        <v>48</v>
      </c>
      <c r="F1696" t="s">
        <v>385</v>
      </c>
      <c r="G1696" s="1" t="s">
        <v>16</v>
      </c>
      <c r="H1696">
        <v>178</v>
      </c>
      <c r="I1696">
        <v>15989</v>
      </c>
      <c r="J1696" s="2">
        <v>177.65555555555557</v>
      </c>
      <c r="K1696" t="s">
        <v>43</v>
      </c>
      <c r="L1696" t="s">
        <v>105</v>
      </c>
    </row>
    <row r="1697" spans="1:12" x14ac:dyDescent="0.3">
      <c r="A1697">
        <v>94636</v>
      </c>
      <c r="B1697" t="s">
        <v>494</v>
      </c>
      <c r="C1697" t="s">
        <v>43</v>
      </c>
      <c r="D1697" t="s">
        <v>386</v>
      </c>
      <c r="E1697" t="s">
        <v>48</v>
      </c>
      <c r="F1697" t="s">
        <v>387</v>
      </c>
      <c r="G1697" s="1" t="s">
        <v>17</v>
      </c>
      <c r="H1697">
        <v>105</v>
      </c>
      <c r="I1697">
        <v>9450</v>
      </c>
      <c r="J1697" s="2">
        <v>105</v>
      </c>
      <c r="K1697" t="s">
        <v>43</v>
      </c>
      <c r="L1697" t="s">
        <v>105</v>
      </c>
    </row>
    <row r="1698" spans="1:12" x14ac:dyDescent="0.3">
      <c r="A1698">
        <v>94637</v>
      </c>
      <c r="B1698" t="s">
        <v>494</v>
      </c>
      <c r="C1698" t="s">
        <v>43</v>
      </c>
      <c r="D1698" t="s">
        <v>386</v>
      </c>
      <c r="E1698" t="s">
        <v>48</v>
      </c>
      <c r="F1698" t="s">
        <v>387</v>
      </c>
      <c r="G1698" s="1" t="s">
        <v>12</v>
      </c>
      <c r="H1698">
        <v>329</v>
      </c>
      <c r="I1698">
        <v>29579</v>
      </c>
      <c r="J1698" s="2">
        <v>328.65555555555557</v>
      </c>
      <c r="K1698" t="s">
        <v>43</v>
      </c>
      <c r="L1698" t="s">
        <v>105</v>
      </c>
    </row>
    <row r="1699" spans="1:12" x14ac:dyDescent="0.3">
      <c r="A1699">
        <v>94638</v>
      </c>
      <c r="B1699" t="s">
        <v>494</v>
      </c>
      <c r="C1699" t="s">
        <v>43</v>
      </c>
      <c r="D1699" t="s">
        <v>386</v>
      </c>
      <c r="E1699" t="s">
        <v>48</v>
      </c>
      <c r="F1699" t="s">
        <v>387</v>
      </c>
      <c r="G1699" s="1" t="s">
        <v>13</v>
      </c>
      <c r="H1699">
        <v>66</v>
      </c>
      <c r="I1699">
        <v>5858</v>
      </c>
      <c r="J1699" s="2">
        <v>65.088888888888889</v>
      </c>
      <c r="K1699" t="s">
        <v>43</v>
      </c>
      <c r="L1699" t="s">
        <v>105</v>
      </c>
    </row>
    <row r="1700" spans="1:12" x14ac:dyDescent="0.3">
      <c r="A1700">
        <v>94639</v>
      </c>
      <c r="B1700" t="s">
        <v>494</v>
      </c>
      <c r="C1700" t="s">
        <v>43</v>
      </c>
      <c r="D1700" t="s">
        <v>386</v>
      </c>
      <c r="E1700" t="s">
        <v>48</v>
      </c>
      <c r="F1700" t="s">
        <v>387</v>
      </c>
      <c r="G1700" s="1" t="s">
        <v>14</v>
      </c>
      <c r="H1700">
        <v>243</v>
      </c>
      <c r="I1700">
        <v>21764</v>
      </c>
      <c r="J1700" s="2">
        <v>241.82222222222222</v>
      </c>
      <c r="K1700" t="s">
        <v>43</v>
      </c>
      <c r="L1700" t="s">
        <v>105</v>
      </c>
    </row>
    <row r="1701" spans="1:12" x14ac:dyDescent="0.3">
      <c r="A1701">
        <v>94640</v>
      </c>
      <c r="B1701" t="s">
        <v>494</v>
      </c>
      <c r="C1701" t="s">
        <v>43</v>
      </c>
      <c r="D1701" t="s">
        <v>386</v>
      </c>
      <c r="E1701" t="s">
        <v>48</v>
      </c>
      <c r="F1701" t="s">
        <v>387</v>
      </c>
      <c r="G1701" s="1" t="s">
        <v>15</v>
      </c>
      <c r="H1701">
        <v>91</v>
      </c>
      <c r="I1701">
        <v>8158</v>
      </c>
      <c r="J1701" s="2">
        <v>90.644444444444446</v>
      </c>
      <c r="K1701" t="s">
        <v>43</v>
      </c>
      <c r="L1701" t="s">
        <v>105</v>
      </c>
    </row>
    <row r="1702" spans="1:12" x14ac:dyDescent="0.3">
      <c r="A1702">
        <v>94641</v>
      </c>
      <c r="B1702" t="s">
        <v>494</v>
      </c>
      <c r="C1702" t="s">
        <v>43</v>
      </c>
      <c r="D1702" t="s">
        <v>386</v>
      </c>
      <c r="E1702" t="s">
        <v>48</v>
      </c>
      <c r="F1702" t="s">
        <v>387</v>
      </c>
      <c r="G1702" s="1" t="s">
        <v>16</v>
      </c>
      <c r="H1702">
        <v>248</v>
      </c>
      <c r="I1702">
        <v>22230</v>
      </c>
      <c r="J1702" s="2">
        <v>247</v>
      </c>
      <c r="K1702" t="s">
        <v>43</v>
      </c>
      <c r="L1702" t="s">
        <v>105</v>
      </c>
    </row>
    <row r="1703" spans="1:12" x14ac:dyDescent="0.3">
      <c r="A1703">
        <v>94642</v>
      </c>
      <c r="B1703" t="s">
        <v>494</v>
      </c>
      <c r="C1703" t="s">
        <v>43</v>
      </c>
      <c r="D1703" t="s">
        <v>388</v>
      </c>
      <c r="E1703" t="s">
        <v>48</v>
      </c>
      <c r="F1703" t="s">
        <v>389</v>
      </c>
      <c r="G1703" s="1" t="s">
        <v>17</v>
      </c>
      <c r="H1703">
        <v>2</v>
      </c>
      <c r="I1703">
        <v>115</v>
      </c>
      <c r="J1703" s="2">
        <v>1.2777777777777777</v>
      </c>
      <c r="K1703" t="s">
        <v>43</v>
      </c>
      <c r="L1703" t="s">
        <v>105</v>
      </c>
    </row>
    <row r="1704" spans="1:12" x14ac:dyDescent="0.3">
      <c r="A1704">
        <v>94643</v>
      </c>
      <c r="B1704" t="s">
        <v>494</v>
      </c>
      <c r="C1704" t="s">
        <v>43</v>
      </c>
      <c r="D1704" t="s">
        <v>388</v>
      </c>
      <c r="E1704" t="s">
        <v>48</v>
      </c>
      <c r="F1704" t="s">
        <v>389</v>
      </c>
      <c r="G1704" s="1" t="s">
        <v>12</v>
      </c>
      <c r="H1704">
        <v>7</v>
      </c>
      <c r="I1704">
        <v>630</v>
      </c>
      <c r="J1704" s="2">
        <v>7</v>
      </c>
      <c r="K1704" t="s">
        <v>43</v>
      </c>
      <c r="L1704" t="s">
        <v>105</v>
      </c>
    </row>
    <row r="1705" spans="1:12" x14ac:dyDescent="0.3">
      <c r="A1705">
        <v>94644</v>
      </c>
      <c r="B1705" t="s">
        <v>494</v>
      </c>
      <c r="C1705" t="s">
        <v>43</v>
      </c>
      <c r="D1705" t="s">
        <v>388</v>
      </c>
      <c r="E1705" t="s">
        <v>48</v>
      </c>
      <c r="F1705" t="s">
        <v>389</v>
      </c>
      <c r="G1705" s="1" t="s">
        <v>13</v>
      </c>
      <c r="H1705">
        <v>7</v>
      </c>
      <c r="I1705">
        <v>630</v>
      </c>
      <c r="J1705" s="2">
        <v>7</v>
      </c>
      <c r="K1705" t="s">
        <v>43</v>
      </c>
      <c r="L1705" t="s">
        <v>105</v>
      </c>
    </row>
    <row r="1706" spans="1:12" x14ac:dyDescent="0.3">
      <c r="A1706">
        <v>94645</v>
      </c>
      <c r="B1706" t="s">
        <v>494</v>
      </c>
      <c r="C1706" t="s">
        <v>43</v>
      </c>
      <c r="D1706" t="s">
        <v>388</v>
      </c>
      <c r="E1706" t="s">
        <v>48</v>
      </c>
      <c r="F1706" t="s">
        <v>389</v>
      </c>
      <c r="G1706" s="1" t="s">
        <v>14</v>
      </c>
      <c r="H1706">
        <v>81</v>
      </c>
      <c r="I1706">
        <v>7242</v>
      </c>
      <c r="J1706" s="2">
        <v>80.466666666666669</v>
      </c>
      <c r="K1706" t="s">
        <v>43</v>
      </c>
      <c r="L1706" t="s">
        <v>105</v>
      </c>
    </row>
    <row r="1707" spans="1:12" x14ac:dyDescent="0.3">
      <c r="A1707">
        <v>94646</v>
      </c>
      <c r="B1707" t="s">
        <v>494</v>
      </c>
      <c r="C1707" t="s">
        <v>43</v>
      </c>
      <c r="D1707" t="s">
        <v>388</v>
      </c>
      <c r="E1707" t="s">
        <v>48</v>
      </c>
      <c r="F1707" t="s">
        <v>389</v>
      </c>
      <c r="G1707" s="1" t="s">
        <v>15</v>
      </c>
      <c r="H1707">
        <v>69</v>
      </c>
      <c r="I1707">
        <v>6210</v>
      </c>
      <c r="J1707" s="2">
        <v>69</v>
      </c>
      <c r="K1707" t="s">
        <v>43</v>
      </c>
      <c r="L1707" t="s">
        <v>105</v>
      </c>
    </row>
    <row r="1708" spans="1:12" x14ac:dyDescent="0.3">
      <c r="A1708">
        <v>94647</v>
      </c>
      <c r="B1708" t="s">
        <v>494</v>
      </c>
      <c r="C1708" t="s">
        <v>43</v>
      </c>
      <c r="D1708" t="s">
        <v>388</v>
      </c>
      <c r="E1708" t="s">
        <v>48</v>
      </c>
      <c r="F1708" t="s">
        <v>389</v>
      </c>
      <c r="G1708" s="1" t="s">
        <v>16</v>
      </c>
      <c r="H1708">
        <v>264</v>
      </c>
      <c r="I1708">
        <v>23583</v>
      </c>
      <c r="J1708" s="2">
        <v>262.03333333333336</v>
      </c>
      <c r="K1708" t="s">
        <v>43</v>
      </c>
      <c r="L1708" t="s">
        <v>105</v>
      </c>
    </row>
    <row r="1709" spans="1:12" x14ac:dyDescent="0.3">
      <c r="A1709">
        <v>94648</v>
      </c>
      <c r="B1709" t="s">
        <v>494</v>
      </c>
      <c r="C1709" t="s">
        <v>43</v>
      </c>
      <c r="D1709" t="s">
        <v>390</v>
      </c>
      <c r="E1709" t="s">
        <v>47</v>
      </c>
      <c r="F1709" t="s">
        <v>391</v>
      </c>
      <c r="G1709" s="1" t="s">
        <v>17</v>
      </c>
      <c r="H1709">
        <v>5</v>
      </c>
      <c r="I1709">
        <v>450</v>
      </c>
      <c r="J1709" s="2">
        <v>5</v>
      </c>
      <c r="K1709" t="s">
        <v>43</v>
      </c>
      <c r="L1709" t="s">
        <v>105</v>
      </c>
    </row>
    <row r="1710" spans="1:12" x14ac:dyDescent="0.3">
      <c r="A1710">
        <v>94649</v>
      </c>
      <c r="B1710" t="s">
        <v>494</v>
      </c>
      <c r="C1710" t="s">
        <v>43</v>
      </c>
      <c r="D1710" t="s">
        <v>390</v>
      </c>
      <c r="E1710" t="s">
        <v>47</v>
      </c>
      <c r="F1710" t="s">
        <v>391</v>
      </c>
      <c r="G1710" s="1" t="s">
        <v>12</v>
      </c>
      <c r="H1710">
        <v>37</v>
      </c>
      <c r="I1710">
        <v>3330</v>
      </c>
      <c r="J1710" s="2">
        <v>37</v>
      </c>
      <c r="K1710" t="s">
        <v>43</v>
      </c>
      <c r="L1710" t="s">
        <v>105</v>
      </c>
    </row>
    <row r="1711" spans="1:12" x14ac:dyDescent="0.3">
      <c r="A1711">
        <v>94650</v>
      </c>
      <c r="B1711" t="s">
        <v>494</v>
      </c>
      <c r="C1711" t="s">
        <v>43</v>
      </c>
      <c r="D1711" t="s">
        <v>390</v>
      </c>
      <c r="E1711" t="s">
        <v>47</v>
      </c>
      <c r="F1711" t="s">
        <v>391</v>
      </c>
      <c r="G1711" s="1" t="s">
        <v>13</v>
      </c>
      <c r="H1711">
        <v>1</v>
      </c>
      <c r="I1711">
        <v>90</v>
      </c>
      <c r="J1711" s="2">
        <v>1</v>
      </c>
      <c r="K1711" t="s">
        <v>43</v>
      </c>
      <c r="L1711" t="s">
        <v>105</v>
      </c>
    </row>
    <row r="1712" spans="1:12" x14ac:dyDescent="0.3">
      <c r="A1712">
        <v>94651</v>
      </c>
      <c r="B1712" t="s">
        <v>494</v>
      </c>
      <c r="C1712" t="s">
        <v>43</v>
      </c>
      <c r="D1712" t="s">
        <v>390</v>
      </c>
      <c r="E1712" t="s">
        <v>47</v>
      </c>
      <c r="F1712" t="s">
        <v>391</v>
      </c>
      <c r="G1712" s="1" t="s">
        <v>14</v>
      </c>
      <c r="H1712">
        <v>2</v>
      </c>
      <c r="I1712">
        <v>180</v>
      </c>
      <c r="J1712" s="2">
        <v>2</v>
      </c>
      <c r="K1712" t="s">
        <v>11</v>
      </c>
      <c r="L1712" t="s">
        <v>105</v>
      </c>
    </row>
    <row r="1713" spans="1:12" x14ac:dyDescent="0.3">
      <c r="A1713">
        <v>94652</v>
      </c>
      <c r="B1713" t="s">
        <v>494</v>
      </c>
      <c r="C1713" t="s">
        <v>43</v>
      </c>
      <c r="D1713" t="s">
        <v>390</v>
      </c>
      <c r="E1713" t="s">
        <v>47</v>
      </c>
      <c r="F1713" t="s">
        <v>391</v>
      </c>
      <c r="G1713" s="1" t="s">
        <v>14</v>
      </c>
      <c r="H1713">
        <v>3</v>
      </c>
      <c r="I1713">
        <v>270</v>
      </c>
      <c r="J1713" s="2">
        <v>3</v>
      </c>
      <c r="K1713" t="s">
        <v>40</v>
      </c>
      <c r="L1713" t="s">
        <v>105</v>
      </c>
    </row>
    <row r="1714" spans="1:12" x14ac:dyDescent="0.3">
      <c r="A1714">
        <v>94653</v>
      </c>
      <c r="B1714" t="s">
        <v>494</v>
      </c>
      <c r="C1714" t="s">
        <v>43</v>
      </c>
      <c r="D1714" t="s">
        <v>390</v>
      </c>
      <c r="E1714" t="s">
        <v>47</v>
      </c>
      <c r="F1714" t="s">
        <v>391</v>
      </c>
      <c r="G1714" s="1" t="s">
        <v>14</v>
      </c>
      <c r="H1714">
        <v>1</v>
      </c>
      <c r="I1714">
        <v>90</v>
      </c>
      <c r="J1714" s="2">
        <v>1</v>
      </c>
      <c r="K1714" t="s">
        <v>41</v>
      </c>
      <c r="L1714" t="s">
        <v>105</v>
      </c>
    </row>
    <row r="1715" spans="1:12" x14ac:dyDescent="0.3">
      <c r="A1715">
        <v>94654</v>
      </c>
      <c r="B1715" t="s">
        <v>494</v>
      </c>
      <c r="C1715" t="s">
        <v>43</v>
      </c>
      <c r="D1715" t="s">
        <v>390</v>
      </c>
      <c r="E1715" t="s">
        <v>47</v>
      </c>
      <c r="F1715" t="s">
        <v>391</v>
      </c>
      <c r="G1715" s="1" t="s">
        <v>14</v>
      </c>
      <c r="H1715">
        <v>1</v>
      </c>
      <c r="I1715">
        <v>90</v>
      </c>
      <c r="J1715" s="2">
        <v>1</v>
      </c>
      <c r="K1715" t="s">
        <v>42</v>
      </c>
      <c r="L1715" t="s">
        <v>105</v>
      </c>
    </row>
    <row r="1716" spans="1:12" x14ac:dyDescent="0.3">
      <c r="A1716">
        <v>94655</v>
      </c>
      <c r="B1716" t="s">
        <v>494</v>
      </c>
      <c r="C1716" t="s">
        <v>43</v>
      </c>
      <c r="D1716" t="s">
        <v>390</v>
      </c>
      <c r="E1716" t="s">
        <v>47</v>
      </c>
      <c r="F1716" t="s">
        <v>391</v>
      </c>
      <c r="G1716" s="1" t="s">
        <v>14</v>
      </c>
      <c r="H1716">
        <v>23</v>
      </c>
      <c r="I1716">
        <v>2070</v>
      </c>
      <c r="J1716" s="2">
        <v>23</v>
      </c>
      <c r="K1716" t="s">
        <v>43</v>
      </c>
      <c r="L1716" t="s">
        <v>105</v>
      </c>
    </row>
    <row r="1717" spans="1:12" x14ac:dyDescent="0.3">
      <c r="A1717">
        <v>94656</v>
      </c>
      <c r="B1717" t="s">
        <v>494</v>
      </c>
      <c r="C1717" t="s">
        <v>43</v>
      </c>
      <c r="D1717" t="s">
        <v>390</v>
      </c>
      <c r="E1717" t="s">
        <v>47</v>
      </c>
      <c r="F1717" t="s">
        <v>391</v>
      </c>
      <c r="G1717" s="1" t="s">
        <v>14</v>
      </c>
      <c r="H1717">
        <v>1</v>
      </c>
      <c r="I1717">
        <v>90</v>
      </c>
      <c r="J1717" s="2">
        <v>1</v>
      </c>
      <c r="K1717" t="s">
        <v>79</v>
      </c>
      <c r="L1717" t="s">
        <v>105</v>
      </c>
    </row>
    <row r="1718" spans="1:12" x14ac:dyDescent="0.3">
      <c r="A1718">
        <v>94657</v>
      </c>
      <c r="B1718" t="s">
        <v>494</v>
      </c>
      <c r="C1718" t="s">
        <v>43</v>
      </c>
      <c r="D1718" t="s">
        <v>390</v>
      </c>
      <c r="E1718" t="s">
        <v>47</v>
      </c>
      <c r="F1718" t="s">
        <v>391</v>
      </c>
      <c r="G1718" s="1" t="s">
        <v>14</v>
      </c>
      <c r="H1718">
        <v>3</v>
      </c>
      <c r="I1718">
        <v>208</v>
      </c>
      <c r="J1718" s="2">
        <v>2.3111111111111109</v>
      </c>
      <c r="K1718" t="s">
        <v>80</v>
      </c>
      <c r="L1718" t="s">
        <v>105</v>
      </c>
    </row>
    <row r="1719" spans="1:12" x14ac:dyDescent="0.3">
      <c r="A1719">
        <v>94658</v>
      </c>
      <c r="B1719" t="s">
        <v>494</v>
      </c>
      <c r="C1719" t="s">
        <v>43</v>
      </c>
      <c r="D1719" t="s">
        <v>390</v>
      </c>
      <c r="E1719" t="s">
        <v>47</v>
      </c>
      <c r="F1719" t="s">
        <v>391</v>
      </c>
      <c r="G1719" s="1" t="s">
        <v>14</v>
      </c>
      <c r="H1719">
        <v>1</v>
      </c>
      <c r="I1719">
        <v>90</v>
      </c>
      <c r="J1719" s="2">
        <v>1</v>
      </c>
      <c r="K1719" t="s">
        <v>82</v>
      </c>
      <c r="L1719" t="s">
        <v>105</v>
      </c>
    </row>
    <row r="1720" spans="1:12" x14ac:dyDescent="0.3">
      <c r="A1720">
        <v>94659</v>
      </c>
      <c r="B1720" t="s">
        <v>494</v>
      </c>
      <c r="C1720" t="s">
        <v>43</v>
      </c>
      <c r="D1720" t="s">
        <v>390</v>
      </c>
      <c r="E1720" t="s">
        <v>47</v>
      </c>
      <c r="F1720" t="s">
        <v>391</v>
      </c>
      <c r="G1720" s="1" t="s">
        <v>14</v>
      </c>
      <c r="H1720">
        <v>1</v>
      </c>
      <c r="I1720">
        <v>31</v>
      </c>
      <c r="J1720" s="2">
        <v>0.34444444444444444</v>
      </c>
      <c r="K1720" t="s">
        <v>89</v>
      </c>
      <c r="L1720" t="s">
        <v>105</v>
      </c>
    </row>
    <row r="1721" spans="1:12" x14ac:dyDescent="0.3">
      <c r="A1721">
        <v>94660</v>
      </c>
      <c r="B1721" t="s">
        <v>494</v>
      </c>
      <c r="C1721" t="s">
        <v>43</v>
      </c>
      <c r="D1721" t="s">
        <v>390</v>
      </c>
      <c r="E1721" t="s">
        <v>47</v>
      </c>
      <c r="F1721" t="s">
        <v>391</v>
      </c>
      <c r="G1721" s="1" t="s">
        <v>15</v>
      </c>
      <c r="H1721">
        <v>1</v>
      </c>
      <c r="I1721">
        <v>90</v>
      </c>
      <c r="J1721" s="2">
        <v>1</v>
      </c>
      <c r="K1721" t="s">
        <v>11</v>
      </c>
      <c r="L1721" t="s">
        <v>105</v>
      </c>
    </row>
    <row r="1722" spans="1:12" x14ac:dyDescent="0.3">
      <c r="A1722">
        <v>94661</v>
      </c>
      <c r="B1722" t="s">
        <v>494</v>
      </c>
      <c r="C1722" t="s">
        <v>43</v>
      </c>
      <c r="D1722" t="s">
        <v>390</v>
      </c>
      <c r="E1722" t="s">
        <v>47</v>
      </c>
      <c r="F1722" t="s">
        <v>391</v>
      </c>
      <c r="G1722" s="1" t="s">
        <v>15</v>
      </c>
      <c r="H1722">
        <v>10</v>
      </c>
      <c r="I1722">
        <v>900</v>
      </c>
      <c r="J1722" s="2">
        <v>10</v>
      </c>
      <c r="K1722" t="s">
        <v>43</v>
      </c>
      <c r="L1722" t="s">
        <v>105</v>
      </c>
    </row>
    <row r="1723" spans="1:12" x14ac:dyDescent="0.3">
      <c r="A1723">
        <v>94662</v>
      </c>
      <c r="B1723" t="s">
        <v>494</v>
      </c>
      <c r="C1723" t="s">
        <v>43</v>
      </c>
      <c r="D1723" t="s">
        <v>390</v>
      </c>
      <c r="E1723" t="s">
        <v>47</v>
      </c>
      <c r="F1723" t="s">
        <v>391</v>
      </c>
      <c r="G1723" s="1" t="s">
        <v>16</v>
      </c>
      <c r="H1723">
        <v>7</v>
      </c>
      <c r="I1723">
        <v>630</v>
      </c>
      <c r="J1723" s="2">
        <v>7</v>
      </c>
      <c r="K1723" t="s">
        <v>43</v>
      </c>
      <c r="L1723" t="s">
        <v>105</v>
      </c>
    </row>
    <row r="1724" spans="1:12" x14ac:dyDescent="0.3">
      <c r="A1724">
        <v>94663</v>
      </c>
      <c r="B1724" t="s">
        <v>494</v>
      </c>
      <c r="C1724" t="s">
        <v>43</v>
      </c>
      <c r="D1724" t="s">
        <v>392</v>
      </c>
      <c r="E1724" t="s">
        <v>47</v>
      </c>
      <c r="F1724" t="s">
        <v>393</v>
      </c>
      <c r="G1724" s="1" t="s">
        <v>17</v>
      </c>
      <c r="H1724">
        <v>1</v>
      </c>
      <c r="I1724">
        <v>90</v>
      </c>
      <c r="J1724" s="2">
        <v>1</v>
      </c>
      <c r="K1724" t="s">
        <v>43</v>
      </c>
      <c r="L1724" t="s">
        <v>105</v>
      </c>
    </row>
    <row r="1725" spans="1:12" x14ac:dyDescent="0.3">
      <c r="A1725">
        <v>94664</v>
      </c>
      <c r="B1725" t="s">
        <v>494</v>
      </c>
      <c r="C1725" t="s">
        <v>43</v>
      </c>
      <c r="D1725" t="s">
        <v>392</v>
      </c>
      <c r="E1725" t="s">
        <v>47</v>
      </c>
      <c r="F1725" t="s">
        <v>393</v>
      </c>
      <c r="G1725" s="1" t="s">
        <v>12</v>
      </c>
      <c r="H1725">
        <v>2</v>
      </c>
      <c r="I1725">
        <v>180</v>
      </c>
      <c r="J1725" s="2">
        <v>2</v>
      </c>
      <c r="K1725" t="s">
        <v>43</v>
      </c>
      <c r="L1725" t="s">
        <v>105</v>
      </c>
    </row>
    <row r="1726" spans="1:12" x14ac:dyDescent="0.3">
      <c r="A1726">
        <v>94665</v>
      </c>
      <c r="B1726" t="s">
        <v>494</v>
      </c>
      <c r="C1726" t="s">
        <v>43</v>
      </c>
      <c r="D1726" t="s">
        <v>392</v>
      </c>
      <c r="E1726" t="s">
        <v>47</v>
      </c>
      <c r="F1726" t="s">
        <v>393</v>
      </c>
      <c r="G1726" s="1" t="s">
        <v>13</v>
      </c>
      <c r="H1726">
        <v>1</v>
      </c>
      <c r="I1726">
        <v>90</v>
      </c>
      <c r="J1726" s="2">
        <v>1</v>
      </c>
      <c r="K1726" t="s">
        <v>43</v>
      </c>
      <c r="L1726" t="s">
        <v>105</v>
      </c>
    </row>
    <row r="1727" spans="1:12" x14ac:dyDescent="0.3">
      <c r="A1727">
        <v>94666</v>
      </c>
      <c r="B1727" t="s">
        <v>494</v>
      </c>
      <c r="C1727" t="s">
        <v>43</v>
      </c>
      <c r="D1727" t="s">
        <v>392</v>
      </c>
      <c r="E1727" t="s">
        <v>47</v>
      </c>
      <c r="F1727" t="s">
        <v>393</v>
      </c>
      <c r="G1727" s="1" t="s">
        <v>14</v>
      </c>
      <c r="H1727">
        <v>25</v>
      </c>
      <c r="I1727">
        <v>2160</v>
      </c>
      <c r="J1727" s="2">
        <v>24</v>
      </c>
      <c r="K1727" t="s">
        <v>43</v>
      </c>
      <c r="L1727" t="s">
        <v>105</v>
      </c>
    </row>
    <row r="1728" spans="1:12" x14ac:dyDescent="0.3">
      <c r="A1728">
        <v>94667</v>
      </c>
      <c r="B1728" t="s">
        <v>494</v>
      </c>
      <c r="C1728" t="s">
        <v>43</v>
      </c>
      <c r="D1728" t="s">
        <v>392</v>
      </c>
      <c r="E1728" t="s">
        <v>47</v>
      </c>
      <c r="F1728" t="s">
        <v>393</v>
      </c>
      <c r="G1728" s="1" t="s">
        <v>15</v>
      </c>
      <c r="H1728">
        <v>25</v>
      </c>
      <c r="I1728">
        <v>2219</v>
      </c>
      <c r="J1728" s="2">
        <v>24.655555555555555</v>
      </c>
      <c r="K1728" t="s">
        <v>43</v>
      </c>
      <c r="L1728" t="s">
        <v>105</v>
      </c>
    </row>
    <row r="1729" spans="1:12" x14ac:dyDescent="0.3">
      <c r="A1729">
        <v>94668</v>
      </c>
      <c r="B1729" t="s">
        <v>494</v>
      </c>
      <c r="C1729" t="s">
        <v>43</v>
      </c>
      <c r="D1729" t="s">
        <v>392</v>
      </c>
      <c r="E1729" t="s">
        <v>47</v>
      </c>
      <c r="F1729" t="s">
        <v>393</v>
      </c>
      <c r="G1729" s="1" t="s">
        <v>16</v>
      </c>
      <c r="H1729">
        <v>56</v>
      </c>
      <c r="I1729">
        <v>4891</v>
      </c>
      <c r="J1729" s="2">
        <v>54.344444444444441</v>
      </c>
      <c r="K1729" t="s">
        <v>43</v>
      </c>
      <c r="L1729" t="s">
        <v>105</v>
      </c>
    </row>
    <row r="1730" spans="1:12" x14ac:dyDescent="0.3">
      <c r="A1730">
        <v>94669</v>
      </c>
      <c r="B1730" t="s">
        <v>494</v>
      </c>
      <c r="C1730" t="s">
        <v>43</v>
      </c>
      <c r="D1730" t="s">
        <v>394</v>
      </c>
      <c r="E1730" t="s">
        <v>47</v>
      </c>
      <c r="F1730" t="s">
        <v>395</v>
      </c>
      <c r="G1730" s="1" t="s">
        <v>17</v>
      </c>
      <c r="H1730">
        <v>865</v>
      </c>
      <c r="I1730">
        <v>75731</v>
      </c>
      <c r="J1730" s="2">
        <v>841.45555555555552</v>
      </c>
      <c r="K1730" t="s">
        <v>43</v>
      </c>
      <c r="L1730" t="s">
        <v>105</v>
      </c>
    </row>
    <row r="1731" spans="1:12" x14ac:dyDescent="0.3">
      <c r="A1731">
        <v>94670</v>
      </c>
      <c r="B1731" t="s">
        <v>494</v>
      </c>
      <c r="C1731" t="s">
        <v>43</v>
      </c>
      <c r="D1731" t="s">
        <v>394</v>
      </c>
      <c r="E1731" t="s">
        <v>47</v>
      </c>
      <c r="F1731" t="s">
        <v>395</v>
      </c>
      <c r="G1731" s="1" t="s">
        <v>12</v>
      </c>
      <c r="H1731">
        <v>241</v>
      </c>
      <c r="I1731">
        <v>21676</v>
      </c>
      <c r="J1731" s="2">
        <v>240.84444444444443</v>
      </c>
      <c r="K1731" t="s">
        <v>43</v>
      </c>
      <c r="L1731" t="s">
        <v>105</v>
      </c>
    </row>
    <row r="1732" spans="1:12" x14ac:dyDescent="0.3">
      <c r="A1732">
        <v>94671</v>
      </c>
      <c r="B1732" t="s">
        <v>494</v>
      </c>
      <c r="C1732" t="s">
        <v>43</v>
      </c>
      <c r="D1732" t="s">
        <v>394</v>
      </c>
      <c r="E1732" t="s">
        <v>47</v>
      </c>
      <c r="F1732" t="s">
        <v>395</v>
      </c>
      <c r="G1732" s="1" t="s">
        <v>13</v>
      </c>
      <c r="H1732">
        <v>7</v>
      </c>
      <c r="I1732">
        <v>542</v>
      </c>
      <c r="J1732" s="2">
        <v>6.0222222222222221</v>
      </c>
      <c r="K1732" t="s">
        <v>43</v>
      </c>
      <c r="L1732" t="s">
        <v>105</v>
      </c>
    </row>
    <row r="1733" spans="1:12" x14ac:dyDescent="0.3">
      <c r="A1733">
        <v>94672</v>
      </c>
      <c r="B1733" t="s">
        <v>494</v>
      </c>
      <c r="C1733" t="s">
        <v>43</v>
      </c>
      <c r="D1733" t="s">
        <v>394</v>
      </c>
      <c r="E1733" t="s">
        <v>47</v>
      </c>
      <c r="F1733" t="s">
        <v>395</v>
      </c>
      <c r="G1733" s="1" t="s">
        <v>14</v>
      </c>
      <c r="H1733">
        <v>1</v>
      </c>
      <c r="I1733">
        <v>90</v>
      </c>
      <c r="J1733" s="2">
        <v>1</v>
      </c>
      <c r="K1733" t="s">
        <v>40</v>
      </c>
      <c r="L1733" t="s">
        <v>105</v>
      </c>
    </row>
    <row r="1734" spans="1:12" x14ac:dyDescent="0.3">
      <c r="A1734">
        <v>94673</v>
      </c>
      <c r="B1734" t="s">
        <v>494</v>
      </c>
      <c r="C1734" t="s">
        <v>43</v>
      </c>
      <c r="D1734" t="s">
        <v>394</v>
      </c>
      <c r="E1734" t="s">
        <v>47</v>
      </c>
      <c r="F1734" t="s">
        <v>395</v>
      </c>
      <c r="G1734" s="1" t="s">
        <v>14</v>
      </c>
      <c r="H1734">
        <v>111</v>
      </c>
      <c r="I1734">
        <v>9819</v>
      </c>
      <c r="J1734" s="2">
        <v>109.1</v>
      </c>
      <c r="K1734" t="s">
        <v>43</v>
      </c>
      <c r="L1734" t="s">
        <v>105</v>
      </c>
    </row>
    <row r="1735" spans="1:12" x14ac:dyDescent="0.3">
      <c r="A1735">
        <v>94674</v>
      </c>
      <c r="B1735" t="s">
        <v>494</v>
      </c>
      <c r="C1735" t="s">
        <v>43</v>
      </c>
      <c r="D1735" t="s">
        <v>394</v>
      </c>
      <c r="E1735" t="s">
        <v>47</v>
      </c>
      <c r="F1735" t="s">
        <v>395</v>
      </c>
      <c r="G1735" s="1" t="s">
        <v>15</v>
      </c>
      <c r="H1735">
        <v>94</v>
      </c>
      <c r="I1735">
        <v>8392</v>
      </c>
      <c r="J1735" s="2">
        <v>93.24444444444444</v>
      </c>
      <c r="K1735" t="s">
        <v>43</v>
      </c>
      <c r="L1735" t="s">
        <v>105</v>
      </c>
    </row>
    <row r="1736" spans="1:12" x14ac:dyDescent="0.3">
      <c r="A1736">
        <v>94675</v>
      </c>
      <c r="B1736" t="s">
        <v>494</v>
      </c>
      <c r="C1736" t="s">
        <v>43</v>
      </c>
      <c r="D1736" t="s">
        <v>394</v>
      </c>
      <c r="E1736" t="s">
        <v>47</v>
      </c>
      <c r="F1736" t="s">
        <v>395</v>
      </c>
      <c r="G1736" s="1" t="s">
        <v>16</v>
      </c>
      <c r="H1736">
        <v>317</v>
      </c>
      <c r="I1736">
        <v>27158</v>
      </c>
      <c r="J1736" s="2">
        <v>301.75555555555553</v>
      </c>
      <c r="K1736" t="s">
        <v>43</v>
      </c>
      <c r="L1736" t="s">
        <v>105</v>
      </c>
    </row>
    <row r="1737" spans="1:12" x14ac:dyDescent="0.3">
      <c r="A1737">
        <v>94676</v>
      </c>
      <c r="B1737" t="s">
        <v>494</v>
      </c>
      <c r="C1737" t="s">
        <v>43</v>
      </c>
      <c r="D1737" t="s">
        <v>396</v>
      </c>
      <c r="E1737" t="s">
        <v>47</v>
      </c>
      <c r="F1737" t="s">
        <v>397</v>
      </c>
      <c r="G1737" s="1" t="s">
        <v>12</v>
      </c>
      <c r="H1737">
        <v>7</v>
      </c>
      <c r="I1737">
        <v>630</v>
      </c>
      <c r="J1737" s="2">
        <v>7</v>
      </c>
      <c r="K1737" t="s">
        <v>43</v>
      </c>
      <c r="L1737" t="s">
        <v>105</v>
      </c>
    </row>
    <row r="1738" spans="1:12" x14ac:dyDescent="0.3">
      <c r="A1738">
        <v>94677</v>
      </c>
      <c r="B1738" t="s">
        <v>494</v>
      </c>
      <c r="C1738" t="s">
        <v>43</v>
      </c>
      <c r="D1738" t="s">
        <v>396</v>
      </c>
      <c r="E1738" t="s">
        <v>47</v>
      </c>
      <c r="F1738" t="s">
        <v>397</v>
      </c>
      <c r="G1738" s="1" t="s">
        <v>13</v>
      </c>
      <c r="H1738">
        <v>1</v>
      </c>
      <c r="I1738">
        <v>90</v>
      </c>
      <c r="J1738" s="2">
        <v>1</v>
      </c>
      <c r="K1738" t="s">
        <v>43</v>
      </c>
      <c r="L1738" t="s">
        <v>105</v>
      </c>
    </row>
    <row r="1739" spans="1:12" x14ac:dyDescent="0.3">
      <c r="A1739">
        <v>94678</v>
      </c>
      <c r="B1739" t="s">
        <v>494</v>
      </c>
      <c r="C1739" t="s">
        <v>43</v>
      </c>
      <c r="D1739" t="s">
        <v>396</v>
      </c>
      <c r="E1739" t="s">
        <v>47</v>
      </c>
      <c r="F1739" t="s">
        <v>397</v>
      </c>
      <c r="G1739" s="1" t="s">
        <v>14</v>
      </c>
      <c r="H1739">
        <v>1</v>
      </c>
      <c r="I1739">
        <v>90</v>
      </c>
      <c r="J1739" s="2">
        <v>1</v>
      </c>
      <c r="K1739" t="s">
        <v>11</v>
      </c>
      <c r="L1739" t="s">
        <v>105</v>
      </c>
    </row>
    <row r="1740" spans="1:12" x14ac:dyDescent="0.3">
      <c r="A1740">
        <v>94679</v>
      </c>
      <c r="B1740" t="s">
        <v>494</v>
      </c>
      <c r="C1740" t="s">
        <v>43</v>
      </c>
      <c r="D1740" t="s">
        <v>396</v>
      </c>
      <c r="E1740" t="s">
        <v>47</v>
      </c>
      <c r="F1740" t="s">
        <v>397</v>
      </c>
      <c r="G1740" s="1" t="s">
        <v>14</v>
      </c>
      <c r="H1740">
        <v>1</v>
      </c>
      <c r="I1740">
        <v>90</v>
      </c>
      <c r="J1740" s="2">
        <v>1</v>
      </c>
      <c r="K1740" t="s">
        <v>29</v>
      </c>
      <c r="L1740" t="s">
        <v>105</v>
      </c>
    </row>
    <row r="1741" spans="1:12" x14ac:dyDescent="0.3">
      <c r="A1741">
        <v>94680</v>
      </c>
      <c r="B1741" t="s">
        <v>494</v>
      </c>
      <c r="C1741" t="s">
        <v>43</v>
      </c>
      <c r="D1741" t="s">
        <v>396</v>
      </c>
      <c r="E1741" t="s">
        <v>47</v>
      </c>
      <c r="F1741" t="s">
        <v>397</v>
      </c>
      <c r="G1741" s="1" t="s">
        <v>14</v>
      </c>
      <c r="H1741">
        <v>16</v>
      </c>
      <c r="I1741">
        <v>1440</v>
      </c>
      <c r="J1741" s="2">
        <v>16</v>
      </c>
      <c r="K1741" t="s">
        <v>43</v>
      </c>
      <c r="L1741" t="s">
        <v>105</v>
      </c>
    </row>
    <row r="1742" spans="1:12" x14ac:dyDescent="0.3">
      <c r="A1742">
        <v>94681</v>
      </c>
      <c r="B1742" t="s">
        <v>494</v>
      </c>
      <c r="C1742" t="s">
        <v>43</v>
      </c>
      <c r="D1742" t="s">
        <v>396</v>
      </c>
      <c r="E1742" t="s">
        <v>47</v>
      </c>
      <c r="F1742" t="s">
        <v>397</v>
      </c>
      <c r="G1742" s="1" t="s">
        <v>14</v>
      </c>
      <c r="H1742">
        <v>1</v>
      </c>
      <c r="I1742">
        <v>59</v>
      </c>
      <c r="J1742" s="2">
        <v>0.65555555555555556</v>
      </c>
      <c r="K1742" t="s">
        <v>70</v>
      </c>
      <c r="L1742" t="s">
        <v>105</v>
      </c>
    </row>
    <row r="1743" spans="1:12" x14ac:dyDescent="0.3">
      <c r="A1743">
        <v>94682</v>
      </c>
      <c r="B1743" t="s">
        <v>494</v>
      </c>
      <c r="C1743" t="s">
        <v>43</v>
      </c>
      <c r="D1743" t="s">
        <v>396</v>
      </c>
      <c r="E1743" t="s">
        <v>47</v>
      </c>
      <c r="F1743" t="s">
        <v>397</v>
      </c>
      <c r="G1743" s="1" t="s">
        <v>15</v>
      </c>
      <c r="H1743">
        <v>11</v>
      </c>
      <c r="I1743">
        <v>990</v>
      </c>
      <c r="J1743" s="2">
        <v>11</v>
      </c>
      <c r="K1743" t="s">
        <v>43</v>
      </c>
      <c r="L1743" t="s">
        <v>105</v>
      </c>
    </row>
    <row r="1744" spans="1:12" x14ac:dyDescent="0.3">
      <c r="A1744">
        <v>94683</v>
      </c>
      <c r="B1744" t="s">
        <v>494</v>
      </c>
      <c r="C1744" t="s">
        <v>43</v>
      </c>
      <c r="D1744" t="s">
        <v>396</v>
      </c>
      <c r="E1744" t="s">
        <v>47</v>
      </c>
      <c r="F1744" t="s">
        <v>397</v>
      </c>
      <c r="G1744" s="1" t="s">
        <v>16</v>
      </c>
      <c r="H1744">
        <v>27</v>
      </c>
      <c r="I1744">
        <v>2399</v>
      </c>
      <c r="J1744" s="2">
        <v>26.655555555555555</v>
      </c>
      <c r="K1744" t="s">
        <v>43</v>
      </c>
      <c r="L1744" t="s">
        <v>105</v>
      </c>
    </row>
    <row r="1745" spans="1:12" x14ac:dyDescent="0.3">
      <c r="A1745">
        <v>94684</v>
      </c>
      <c r="B1745" t="s">
        <v>494</v>
      </c>
      <c r="C1745" t="s">
        <v>43</v>
      </c>
      <c r="D1745" t="s">
        <v>398</v>
      </c>
      <c r="E1745" t="s">
        <v>47</v>
      </c>
      <c r="F1745" t="s">
        <v>399</v>
      </c>
      <c r="G1745" s="1" t="s">
        <v>12</v>
      </c>
      <c r="H1745">
        <v>5</v>
      </c>
      <c r="I1745">
        <v>450</v>
      </c>
      <c r="J1745" s="2">
        <v>5</v>
      </c>
      <c r="K1745" t="s">
        <v>43</v>
      </c>
      <c r="L1745" t="s">
        <v>105</v>
      </c>
    </row>
    <row r="1746" spans="1:12" x14ac:dyDescent="0.3">
      <c r="A1746">
        <v>94685</v>
      </c>
      <c r="B1746" t="s">
        <v>494</v>
      </c>
      <c r="C1746" t="s">
        <v>43</v>
      </c>
      <c r="D1746" t="s">
        <v>398</v>
      </c>
      <c r="E1746" t="s">
        <v>47</v>
      </c>
      <c r="F1746" t="s">
        <v>399</v>
      </c>
      <c r="G1746" s="1" t="s">
        <v>13</v>
      </c>
      <c r="H1746">
        <v>2</v>
      </c>
      <c r="I1746">
        <v>180</v>
      </c>
      <c r="J1746" s="2">
        <v>2</v>
      </c>
      <c r="K1746" t="s">
        <v>43</v>
      </c>
      <c r="L1746" t="s">
        <v>105</v>
      </c>
    </row>
    <row r="1747" spans="1:12" x14ac:dyDescent="0.3">
      <c r="A1747">
        <v>94686</v>
      </c>
      <c r="B1747" t="s">
        <v>494</v>
      </c>
      <c r="C1747" t="s">
        <v>43</v>
      </c>
      <c r="D1747" t="s">
        <v>398</v>
      </c>
      <c r="E1747" t="s">
        <v>47</v>
      </c>
      <c r="F1747" t="s">
        <v>399</v>
      </c>
      <c r="G1747" s="1" t="s">
        <v>14</v>
      </c>
      <c r="H1747">
        <v>40</v>
      </c>
      <c r="I1747">
        <v>3600</v>
      </c>
      <c r="J1747" s="2">
        <v>40</v>
      </c>
      <c r="K1747" t="s">
        <v>43</v>
      </c>
      <c r="L1747" t="s">
        <v>105</v>
      </c>
    </row>
    <row r="1748" spans="1:12" x14ac:dyDescent="0.3">
      <c r="A1748">
        <v>94687</v>
      </c>
      <c r="B1748" t="s">
        <v>494</v>
      </c>
      <c r="C1748" t="s">
        <v>43</v>
      </c>
      <c r="D1748" t="s">
        <v>398</v>
      </c>
      <c r="E1748" t="s">
        <v>47</v>
      </c>
      <c r="F1748" t="s">
        <v>399</v>
      </c>
      <c r="G1748" s="1" t="s">
        <v>15</v>
      </c>
      <c r="H1748">
        <v>22</v>
      </c>
      <c r="I1748">
        <v>1980</v>
      </c>
      <c r="J1748" s="2">
        <v>22</v>
      </c>
      <c r="K1748" t="s">
        <v>43</v>
      </c>
      <c r="L1748" t="s">
        <v>105</v>
      </c>
    </row>
    <row r="1749" spans="1:12" x14ac:dyDescent="0.3">
      <c r="A1749">
        <v>94688</v>
      </c>
      <c r="B1749" t="s">
        <v>494</v>
      </c>
      <c r="C1749" t="s">
        <v>43</v>
      </c>
      <c r="D1749" t="s">
        <v>398</v>
      </c>
      <c r="E1749" t="s">
        <v>47</v>
      </c>
      <c r="F1749" t="s">
        <v>399</v>
      </c>
      <c r="G1749" s="1" t="s">
        <v>16</v>
      </c>
      <c r="H1749">
        <v>123</v>
      </c>
      <c r="I1749">
        <v>10800</v>
      </c>
      <c r="J1749" s="2">
        <v>120</v>
      </c>
      <c r="K1749" t="s">
        <v>43</v>
      </c>
      <c r="L1749" t="s">
        <v>105</v>
      </c>
    </row>
    <row r="1750" spans="1:12" x14ac:dyDescent="0.3">
      <c r="A1750">
        <v>94689</v>
      </c>
      <c r="B1750" t="s">
        <v>494</v>
      </c>
      <c r="C1750" t="s">
        <v>43</v>
      </c>
      <c r="D1750" t="s">
        <v>400</v>
      </c>
      <c r="E1750" t="s">
        <v>47</v>
      </c>
      <c r="F1750" t="s">
        <v>401</v>
      </c>
      <c r="G1750" s="1" t="s">
        <v>17</v>
      </c>
      <c r="H1750">
        <v>1</v>
      </c>
      <c r="I1750">
        <v>90</v>
      </c>
      <c r="J1750" s="2">
        <v>1</v>
      </c>
      <c r="K1750" t="s">
        <v>43</v>
      </c>
      <c r="L1750" t="s">
        <v>105</v>
      </c>
    </row>
    <row r="1751" spans="1:12" x14ac:dyDescent="0.3">
      <c r="A1751">
        <v>94690</v>
      </c>
      <c r="B1751" t="s">
        <v>494</v>
      </c>
      <c r="C1751" t="s">
        <v>43</v>
      </c>
      <c r="D1751" t="s">
        <v>400</v>
      </c>
      <c r="E1751" t="s">
        <v>47</v>
      </c>
      <c r="F1751" t="s">
        <v>401</v>
      </c>
      <c r="G1751" s="1" t="s">
        <v>12</v>
      </c>
      <c r="H1751">
        <v>3</v>
      </c>
      <c r="I1751">
        <v>270</v>
      </c>
      <c r="J1751" s="2">
        <v>3</v>
      </c>
      <c r="K1751" t="s">
        <v>43</v>
      </c>
      <c r="L1751" t="s">
        <v>105</v>
      </c>
    </row>
    <row r="1752" spans="1:12" x14ac:dyDescent="0.3">
      <c r="A1752">
        <v>94691</v>
      </c>
      <c r="B1752" t="s">
        <v>494</v>
      </c>
      <c r="C1752" t="s">
        <v>43</v>
      </c>
      <c r="D1752" t="s">
        <v>400</v>
      </c>
      <c r="E1752" t="s">
        <v>47</v>
      </c>
      <c r="F1752" t="s">
        <v>401</v>
      </c>
      <c r="G1752" s="1" t="s">
        <v>13</v>
      </c>
      <c r="H1752">
        <v>1</v>
      </c>
      <c r="I1752">
        <v>90</v>
      </c>
      <c r="J1752" s="2">
        <v>1</v>
      </c>
      <c r="K1752" t="s">
        <v>43</v>
      </c>
      <c r="L1752" t="s">
        <v>105</v>
      </c>
    </row>
    <row r="1753" spans="1:12" x14ac:dyDescent="0.3">
      <c r="A1753">
        <v>94692</v>
      </c>
      <c r="B1753" t="s">
        <v>494</v>
      </c>
      <c r="C1753" t="s">
        <v>43</v>
      </c>
      <c r="D1753" t="s">
        <v>400</v>
      </c>
      <c r="E1753" t="s">
        <v>47</v>
      </c>
      <c r="F1753" t="s">
        <v>401</v>
      </c>
      <c r="G1753" s="1" t="s">
        <v>13</v>
      </c>
      <c r="H1753">
        <v>1</v>
      </c>
      <c r="I1753">
        <v>21</v>
      </c>
      <c r="J1753" s="2">
        <v>0.23333333333333334</v>
      </c>
      <c r="K1753" t="s">
        <v>82</v>
      </c>
      <c r="L1753" t="s">
        <v>105</v>
      </c>
    </row>
    <row r="1754" spans="1:12" x14ac:dyDescent="0.3">
      <c r="A1754">
        <v>94693</v>
      </c>
      <c r="B1754" t="s">
        <v>494</v>
      </c>
      <c r="C1754" t="s">
        <v>43</v>
      </c>
      <c r="D1754" t="s">
        <v>400</v>
      </c>
      <c r="E1754" t="s">
        <v>47</v>
      </c>
      <c r="F1754" t="s">
        <v>401</v>
      </c>
      <c r="G1754" s="1" t="s">
        <v>14</v>
      </c>
      <c r="H1754">
        <v>7</v>
      </c>
      <c r="I1754">
        <v>630</v>
      </c>
      <c r="J1754" s="2">
        <v>7</v>
      </c>
      <c r="K1754" t="s">
        <v>43</v>
      </c>
      <c r="L1754" t="s">
        <v>105</v>
      </c>
    </row>
    <row r="1755" spans="1:12" x14ac:dyDescent="0.3">
      <c r="A1755">
        <v>94694</v>
      </c>
      <c r="B1755" t="s">
        <v>494</v>
      </c>
      <c r="C1755" t="s">
        <v>43</v>
      </c>
      <c r="D1755" t="s">
        <v>400</v>
      </c>
      <c r="E1755" t="s">
        <v>47</v>
      </c>
      <c r="F1755" t="s">
        <v>401</v>
      </c>
      <c r="G1755" s="1" t="s">
        <v>15</v>
      </c>
      <c r="H1755">
        <v>7</v>
      </c>
      <c r="I1755">
        <v>630</v>
      </c>
      <c r="J1755" s="2">
        <v>7</v>
      </c>
      <c r="K1755" t="s">
        <v>43</v>
      </c>
      <c r="L1755" t="s">
        <v>105</v>
      </c>
    </row>
    <row r="1756" spans="1:12" x14ac:dyDescent="0.3">
      <c r="A1756">
        <v>94695</v>
      </c>
      <c r="B1756" t="s">
        <v>494</v>
      </c>
      <c r="C1756" t="s">
        <v>43</v>
      </c>
      <c r="D1756" t="s">
        <v>400</v>
      </c>
      <c r="E1756" t="s">
        <v>47</v>
      </c>
      <c r="F1756" t="s">
        <v>401</v>
      </c>
      <c r="G1756" s="1" t="s">
        <v>16</v>
      </c>
      <c r="H1756">
        <v>12</v>
      </c>
      <c r="I1756">
        <v>1080</v>
      </c>
      <c r="J1756" s="2">
        <v>12</v>
      </c>
      <c r="K1756" t="s">
        <v>43</v>
      </c>
      <c r="L1756" t="s">
        <v>105</v>
      </c>
    </row>
    <row r="1757" spans="1:12" x14ac:dyDescent="0.3">
      <c r="A1757">
        <v>94696</v>
      </c>
      <c r="B1757" t="s">
        <v>494</v>
      </c>
      <c r="C1757" t="s">
        <v>43</v>
      </c>
      <c r="D1757" t="s">
        <v>402</v>
      </c>
      <c r="E1757" t="s">
        <v>47</v>
      </c>
      <c r="F1757" t="s">
        <v>403</v>
      </c>
      <c r="G1757" s="1" t="s">
        <v>12</v>
      </c>
      <c r="H1757">
        <v>21</v>
      </c>
      <c r="I1757">
        <v>1890</v>
      </c>
      <c r="J1757" s="2">
        <v>21</v>
      </c>
      <c r="K1757" t="s">
        <v>43</v>
      </c>
      <c r="L1757" t="s">
        <v>105</v>
      </c>
    </row>
    <row r="1758" spans="1:12" x14ac:dyDescent="0.3">
      <c r="A1758">
        <v>94697</v>
      </c>
      <c r="B1758" t="s">
        <v>494</v>
      </c>
      <c r="C1758" t="s">
        <v>43</v>
      </c>
      <c r="D1758" t="s">
        <v>402</v>
      </c>
      <c r="E1758" t="s">
        <v>47</v>
      </c>
      <c r="F1758" t="s">
        <v>403</v>
      </c>
      <c r="G1758" s="1" t="s">
        <v>13</v>
      </c>
      <c r="H1758">
        <v>14</v>
      </c>
      <c r="I1758">
        <v>1260</v>
      </c>
      <c r="J1758" s="2">
        <v>14</v>
      </c>
      <c r="K1758" t="s">
        <v>43</v>
      </c>
      <c r="L1758" t="s">
        <v>105</v>
      </c>
    </row>
    <row r="1759" spans="1:12" x14ac:dyDescent="0.3">
      <c r="A1759">
        <v>94698</v>
      </c>
      <c r="B1759" t="s">
        <v>494</v>
      </c>
      <c r="C1759" t="s">
        <v>43</v>
      </c>
      <c r="D1759" t="s">
        <v>402</v>
      </c>
      <c r="E1759" t="s">
        <v>47</v>
      </c>
      <c r="F1759" t="s">
        <v>403</v>
      </c>
      <c r="G1759" s="1" t="s">
        <v>14</v>
      </c>
      <c r="H1759">
        <v>117</v>
      </c>
      <c r="I1759">
        <v>10530</v>
      </c>
      <c r="J1759" s="2">
        <v>117</v>
      </c>
      <c r="K1759" t="s">
        <v>43</v>
      </c>
      <c r="L1759" t="s">
        <v>105</v>
      </c>
    </row>
    <row r="1760" spans="1:12" x14ac:dyDescent="0.3">
      <c r="A1760">
        <v>94699</v>
      </c>
      <c r="B1760" t="s">
        <v>494</v>
      </c>
      <c r="C1760" t="s">
        <v>43</v>
      </c>
      <c r="D1760" t="s">
        <v>402</v>
      </c>
      <c r="E1760" t="s">
        <v>47</v>
      </c>
      <c r="F1760" t="s">
        <v>403</v>
      </c>
      <c r="G1760" s="1" t="s">
        <v>14</v>
      </c>
      <c r="H1760">
        <v>1</v>
      </c>
      <c r="I1760">
        <v>59</v>
      </c>
      <c r="J1760" s="2">
        <v>0.65555555555555556</v>
      </c>
      <c r="K1760" t="s">
        <v>82</v>
      </c>
      <c r="L1760" t="s">
        <v>105</v>
      </c>
    </row>
    <row r="1761" spans="1:12" x14ac:dyDescent="0.3">
      <c r="A1761">
        <v>94700</v>
      </c>
      <c r="B1761" t="s">
        <v>494</v>
      </c>
      <c r="C1761" t="s">
        <v>43</v>
      </c>
      <c r="D1761" t="s">
        <v>402</v>
      </c>
      <c r="E1761" t="s">
        <v>47</v>
      </c>
      <c r="F1761" t="s">
        <v>403</v>
      </c>
      <c r="G1761" s="1" t="s">
        <v>15</v>
      </c>
      <c r="H1761">
        <v>66</v>
      </c>
      <c r="I1761">
        <v>5940</v>
      </c>
      <c r="J1761" s="2">
        <v>66</v>
      </c>
      <c r="K1761" t="s">
        <v>43</v>
      </c>
      <c r="L1761" t="s">
        <v>105</v>
      </c>
    </row>
    <row r="1762" spans="1:12" x14ac:dyDescent="0.3">
      <c r="A1762">
        <v>94701</v>
      </c>
      <c r="B1762" t="s">
        <v>494</v>
      </c>
      <c r="C1762" t="s">
        <v>43</v>
      </c>
      <c r="D1762" t="s">
        <v>402</v>
      </c>
      <c r="E1762" t="s">
        <v>47</v>
      </c>
      <c r="F1762" t="s">
        <v>403</v>
      </c>
      <c r="G1762" s="1" t="s">
        <v>16</v>
      </c>
      <c r="H1762">
        <v>536</v>
      </c>
      <c r="I1762">
        <v>47912</v>
      </c>
      <c r="J1762" s="2">
        <v>532.35555555555561</v>
      </c>
      <c r="K1762" t="s">
        <v>43</v>
      </c>
      <c r="L1762" t="s">
        <v>105</v>
      </c>
    </row>
    <row r="1763" spans="1:12" x14ac:dyDescent="0.3">
      <c r="A1763">
        <v>94702</v>
      </c>
      <c r="B1763" t="s">
        <v>494</v>
      </c>
      <c r="C1763" t="s">
        <v>43</v>
      </c>
      <c r="D1763" t="s">
        <v>404</v>
      </c>
      <c r="E1763" t="s">
        <v>47</v>
      </c>
      <c r="F1763" t="s">
        <v>133</v>
      </c>
      <c r="G1763" s="1" t="s">
        <v>12</v>
      </c>
      <c r="H1763">
        <v>28</v>
      </c>
      <c r="I1763">
        <v>2520</v>
      </c>
      <c r="J1763" s="2">
        <v>28</v>
      </c>
      <c r="K1763" t="s">
        <v>43</v>
      </c>
      <c r="L1763" t="s">
        <v>105</v>
      </c>
    </row>
    <row r="1764" spans="1:12" x14ac:dyDescent="0.3">
      <c r="A1764">
        <v>94703</v>
      </c>
      <c r="B1764" t="s">
        <v>494</v>
      </c>
      <c r="C1764" t="s">
        <v>43</v>
      </c>
      <c r="D1764" t="s">
        <v>404</v>
      </c>
      <c r="E1764" t="s">
        <v>47</v>
      </c>
      <c r="F1764" t="s">
        <v>133</v>
      </c>
      <c r="G1764" s="1" t="s">
        <v>13</v>
      </c>
      <c r="H1764">
        <v>15</v>
      </c>
      <c r="I1764">
        <v>1350</v>
      </c>
      <c r="J1764" s="2">
        <v>15</v>
      </c>
      <c r="K1764" t="s">
        <v>43</v>
      </c>
      <c r="L1764" t="s">
        <v>105</v>
      </c>
    </row>
    <row r="1765" spans="1:12" x14ac:dyDescent="0.3">
      <c r="A1765">
        <v>94704</v>
      </c>
      <c r="B1765" t="s">
        <v>494</v>
      </c>
      <c r="C1765" t="s">
        <v>43</v>
      </c>
      <c r="D1765" t="s">
        <v>404</v>
      </c>
      <c r="E1765" t="s">
        <v>47</v>
      </c>
      <c r="F1765" t="s">
        <v>133</v>
      </c>
      <c r="G1765" s="1" t="s">
        <v>14</v>
      </c>
      <c r="H1765">
        <v>1</v>
      </c>
      <c r="I1765">
        <v>90</v>
      </c>
      <c r="J1765" s="2">
        <v>1</v>
      </c>
      <c r="K1765" t="s">
        <v>11</v>
      </c>
      <c r="L1765" t="s">
        <v>105</v>
      </c>
    </row>
    <row r="1766" spans="1:12" x14ac:dyDescent="0.3">
      <c r="A1766">
        <v>94705</v>
      </c>
      <c r="B1766" t="s">
        <v>494</v>
      </c>
      <c r="C1766" t="s">
        <v>43</v>
      </c>
      <c r="D1766" t="s">
        <v>404</v>
      </c>
      <c r="E1766" t="s">
        <v>47</v>
      </c>
      <c r="F1766" t="s">
        <v>133</v>
      </c>
      <c r="G1766" s="1" t="s">
        <v>14</v>
      </c>
      <c r="H1766">
        <v>94</v>
      </c>
      <c r="I1766">
        <v>8460</v>
      </c>
      <c r="J1766" s="2">
        <v>94</v>
      </c>
      <c r="K1766" t="s">
        <v>43</v>
      </c>
      <c r="L1766" t="s">
        <v>105</v>
      </c>
    </row>
    <row r="1767" spans="1:12" x14ac:dyDescent="0.3">
      <c r="A1767">
        <v>94706</v>
      </c>
      <c r="B1767" t="s">
        <v>494</v>
      </c>
      <c r="C1767" t="s">
        <v>43</v>
      </c>
      <c r="D1767" t="s">
        <v>404</v>
      </c>
      <c r="E1767" t="s">
        <v>47</v>
      </c>
      <c r="F1767" t="s">
        <v>133</v>
      </c>
      <c r="G1767" s="1" t="s">
        <v>14</v>
      </c>
      <c r="H1767">
        <v>1</v>
      </c>
      <c r="I1767">
        <v>7</v>
      </c>
      <c r="J1767" s="2">
        <v>7.7777777777777779E-2</v>
      </c>
      <c r="K1767" t="s">
        <v>82</v>
      </c>
      <c r="L1767" t="s">
        <v>105</v>
      </c>
    </row>
    <row r="1768" spans="1:12" x14ac:dyDescent="0.3">
      <c r="A1768">
        <v>94707</v>
      </c>
      <c r="B1768" t="s">
        <v>494</v>
      </c>
      <c r="C1768" t="s">
        <v>43</v>
      </c>
      <c r="D1768" t="s">
        <v>404</v>
      </c>
      <c r="E1768" t="s">
        <v>47</v>
      </c>
      <c r="F1768" t="s">
        <v>133</v>
      </c>
      <c r="G1768" s="1" t="s">
        <v>15</v>
      </c>
      <c r="H1768">
        <v>51</v>
      </c>
      <c r="I1768">
        <v>4590</v>
      </c>
      <c r="J1768" s="2">
        <v>51</v>
      </c>
      <c r="K1768" t="s">
        <v>43</v>
      </c>
      <c r="L1768" t="s">
        <v>105</v>
      </c>
    </row>
    <row r="1769" spans="1:12" x14ac:dyDescent="0.3">
      <c r="A1769">
        <v>94708</v>
      </c>
      <c r="B1769" t="s">
        <v>494</v>
      </c>
      <c r="C1769" t="s">
        <v>43</v>
      </c>
      <c r="D1769" t="s">
        <v>404</v>
      </c>
      <c r="E1769" t="s">
        <v>47</v>
      </c>
      <c r="F1769" t="s">
        <v>133</v>
      </c>
      <c r="G1769" s="1" t="s">
        <v>16</v>
      </c>
      <c r="H1769">
        <v>501</v>
      </c>
      <c r="I1769">
        <v>44106</v>
      </c>
      <c r="J1769" s="2">
        <v>490.06666666666666</v>
      </c>
      <c r="K1769" t="s">
        <v>43</v>
      </c>
      <c r="L1769" t="s">
        <v>105</v>
      </c>
    </row>
    <row r="1770" spans="1:12" x14ac:dyDescent="0.3">
      <c r="A1770">
        <v>94709</v>
      </c>
      <c r="B1770" t="s">
        <v>494</v>
      </c>
      <c r="C1770" t="s">
        <v>43</v>
      </c>
      <c r="D1770" t="s">
        <v>405</v>
      </c>
      <c r="E1770" t="s">
        <v>47</v>
      </c>
      <c r="F1770" t="s">
        <v>135</v>
      </c>
      <c r="G1770" s="1" t="s">
        <v>17</v>
      </c>
      <c r="H1770">
        <v>138</v>
      </c>
      <c r="I1770">
        <v>12420</v>
      </c>
      <c r="J1770" s="2">
        <v>138</v>
      </c>
      <c r="K1770" t="s">
        <v>43</v>
      </c>
      <c r="L1770" t="s">
        <v>105</v>
      </c>
    </row>
    <row r="1771" spans="1:12" x14ac:dyDescent="0.3">
      <c r="A1771">
        <v>94710</v>
      </c>
      <c r="B1771" t="s">
        <v>494</v>
      </c>
      <c r="C1771" t="s">
        <v>43</v>
      </c>
      <c r="D1771" t="s">
        <v>405</v>
      </c>
      <c r="E1771" t="s">
        <v>47</v>
      </c>
      <c r="F1771" t="s">
        <v>135</v>
      </c>
      <c r="G1771" s="1" t="s">
        <v>12</v>
      </c>
      <c r="H1771">
        <v>16</v>
      </c>
      <c r="I1771">
        <v>1440</v>
      </c>
      <c r="J1771" s="2">
        <v>16</v>
      </c>
      <c r="K1771" t="s">
        <v>43</v>
      </c>
      <c r="L1771" t="s">
        <v>105</v>
      </c>
    </row>
    <row r="1772" spans="1:12" x14ac:dyDescent="0.3">
      <c r="A1772">
        <v>94711</v>
      </c>
      <c r="B1772" t="s">
        <v>494</v>
      </c>
      <c r="C1772" t="s">
        <v>43</v>
      </c>
      <c r="D1772" t="s">
        <v>405</v>
      </c>
      <c r="E1772" t="s">
        <v>47</v>
      </c>
      <c r="F1772" t="s">
        <v>135</v>
      </c>
      <c r="G1772" s="1" t="s">
        <v>13</v>
      </c>
      <c r="H1772">
        <v>10</v>
      </c>
      <c r="I1772">
        <v>900</v>
      </c>
      <c r="J1772" s="2">
        <v>10</v>
      </c>
      <c r="K1772" t="s">
        <v>43</v>
      </c>
      <c r="L1772" t="s">
        <v>105</v>
      </c>
    </row>
    <row r="1773" spans="1:12" x14ac:dyDescent="0.3">
      <c r="A1773">
        <v>94712</v>
      </c>
      <c r="B1773" t="s">
        <v>494</v>
      </c>
      <c r="C1773" t="s">
        <v>43</v>
      </c>
      <c r="D1773" t="s">
        <v>405</v>
      </c>
      <c r="E1773" t="s">
        <v>47</v>
      </c>
      <c r="F1773" t="s">
        <v>135</v>
      </c>
      <c r="G1773" s="1" t="s">
        <v>14</v>
      </c>
      <c r="H1773">
        <v>94</v>
      </c>
      <c r="I1773">
        <v>8460</v>
      </c>
      <c r="J1773" s="2">
        <v>94</v>
      </c>
      <c r="K1773" t="s">
        <v>43</v>
      </c>
      <c r="L1773" t="s">
        <v>105</v>
      </c>
    </row>
    <row r="1774" spans="1:12" x14ac:dyDescent="0.3">
      <c r="A1774">
        <v>94713</v>
      </c>
      <c r="B1774" t="s">
        <v>494</v>
      </c>
      <c r="C1774" t="s">
        <v>43</v>
      </c>
      <c r="D1774" t="s">
        <v>405</v>
      </c>
      <c r="E1774" t="s">
        <v>47</v>
      </c>
      <c r="F1774" t="s">
        <v>135</v>
      </c>
      <c r="G1774" s="1" t="s">
        <v>15</v>
      </c>
      <c r="H1774">
        <v>56</v>
      </c>
      <c r="I1774">
        <v>5040</v>
      </c>
      <c r="J1774" s="2">
        <v>56</v>
      </c>
      <c r="K1774" t="s">
        <v>43</v>
      </c>
      <c r="L1774" t="s">
        <v>105</v>
      </c>
    </row>
    <row r="1775" spans="1:12" x14ac:dyDescent="0.3">
      <c r="A1775">
        <v>94714</v>
      </c>
      <c r="B1775" t="s">
        <v>494</v>
      </c>
      <c r="C1775" t="s">
        <v>43</v>
      </c>
      <c r="D1775" t="s">
        <v>405</v>
      </c>
      <c r="E1775" t="s">
        <v>47</v>
      </c>
      <c r="F1775" t="s">
        <v>135</v>
      </c>
      <c r="G1775" s="1" t="s">
        <v>16</v>
      </c>
      <c r="H1775">
        <v>283</v>
      </c>
      <c r="I1775">
        <v>25470</v>
      </c>
      <c r="J1775" s="2">
        <v>283</v>
      </c>
      <c r="K1775" t="s">
        <v>43</v>
      </c>
      <c r="L1775" t="s">
        <v>105</v>
      </c>
    </row>
    <row r="1776" spans="1:12" x14ac:dyDescent="0.3">
      <c r="A1776">
        <v>94715</v>
      </c>
      <c r="B1776" t="s">
        <v>494</v>
      </c>
      <c r="C1776" t="s">
        <v>43</v>
      </c>
      <c r="D1776" t="s">
        <v>406</v>
      </c>
      <c r="E1776" t="s">
        <v>47</v>
      </c>
      <c r="F1776" t="s">
        <v>407</v>
      </c>
      <c r="G1776" s="1" t="s">
        <v>17</v>
      </c>
      <c r="H1776">
        <v>319</v>
      </c>
      <c r="I1776">
        <v>28651</v>
      </c>
      <c r="J1776" s="2">
        <v>318.34444444444443</v>
      </c>
      <c r="K1776" t="s">
        <v>43</v>
      </c>
      <c r="L1776" t="s">
        <v>105</v>
      </c>
    </row>
    <row r="1777" spans="1:12" x14ac:dyDescent="0.3">
      <c r="A1777">
        <v>94716</v>
      </c>
      <c r="B1777" t="s">
        <v>494</v>
      </c>
      <c r="C1777" t="s">
        <v>43</v>
      </c>
      <c r="D1777" t="s">
        <v>406</v>
      </c>
      <c r="E1777" t="s">
        <v>47</v>
      </c>
      <c r="F1777" t="s">
        <v>407</v>
      </c>
      <c r="G1777" s="1" t="s">
        <v>12</v>
      </c>
      <c r="H1777">
        <v>96</v>
      </c>
      <c r="I1777">
        <v>8640</v>
      </c>
      <c r="J1777" s="2">
        <v>96</v>
      </c>
      <c r="K1777" t="s">
        <v>43</v>
      </c>
      <c r="L1777" t="s">
        <v>105</v>
      </c>
    </row>
    <row r="1778" spans="1:12" x14ac:dyDescent="0.3">
      <c r="A1778">
        <v>94717</v>
      </c>
      <c r="B1778" t="s">
        <v>494</v>
      </c>
      <c r="C1778" t="s">
        <v>43</v>
      </c>
      <c r="D1778" t="s">
        <v>406</v>
      </c>
      <c r="E1778" t="s">
        <v>47</v>
      </c>
      <c r="F1778" t="s">
        <v>407</v>
      </c>
      <c r="G1778" s="1" t="s">
        <v>13</v>
      </c>
      <c r="H1778">
        <v>3</v>
      </c>
      <c r="I1778">
        <v>270</v>
      </c>
      <c r="J1778" s="2">
        <v>3</v>
      </c>
      <c r="K1778" t="s">
        <v>43</v>
      </c>
      <c r="L1778" t="s">
        <v>105</v>
      </c>
    </row>
    <row r="1779" spans="1:12" x14ac:dyDescent="0.3">
      <c r="A1779">
        <v>94718</v>
      </c>
      <c r="B1779" t="s">
        <v>494</v>
      </c>
      <c r="C1779" t="s">
        <v>43</v>
      </c>
      <c r="D1779" t="s">
        <v>406</v>
      </c>
      <c r="E1779" t="s">
        <v>47</v>
      </c>
      <c r="F1779" t="s">
        <v>407</v>
      </c>
      <c r="G1779" s="1" t="s">
        <v>14</v>
      </c>
      <c r="H1779">
        <v>33</v>
      </c>
      <c r="I1779">
        <v>2970</v>
      </c>
      <c r="J1779" s="2">
        <v>33</v>
      </c>
      <c r="K1779" t="s">
        <v>43</v>
      </c>
      <c r="L1779" t="s">
        <v>105</v>
      </c>
    </row>
    <row r="1780" spans="1:12" x14ac:dyDescent="0.3">
      <c r="A1780">
        <v>94719</v>
      </c>
      <c r="B1780" t="s">
        <v>494</v>
      </c>
      <c r="C1780" t="s">
        <v>43</v>
      </c>
      <c r="D1780" t="s">
        <v>406</v>
      </c>
      <c r="E1780" t="s">
        <v>47</v>
      </c>
      <c r="F1780" t="s">
        <v>407</v>
      </c>
      <c r="G1780" s="1" t="s">
        <v>14</v>
      </c>
      <c r="H1780">
        <v>1</v>
      </c>
      <c r="I1780">
        <v>31</v>
      </c>
      <c r="J1780" s="2">
        <v>0.34444444444444444</v>
      </c>
      <c r="K1780" t="s">
        <v>82</v>
      </c>
      <c r="L1780" t="s">
        <v>105</v>
      </c>
    </row>
    <row r="1781" spans="1:12" x14ac:dyDescent="0.3">
      <c r="A1781">
        <v>94720</v>
      </c>
      <c r="B1781" t="s">
        <v>494</v>
      </c>
      <c r="C1781" t="s">
        <v>43</v>
      </c>
      <c r="D1781" t="s">
        <v>406</v>
      </c>
      <c r="E1781" t="s">
        <v>47</v>
      </c>
      <c r="F1781" t="s">
        <v>407</v>
      </c>
      <c r="G1781" s="1" t="s">
        <v>15</v>
      </c>
      <c r="H1781">
        <v>23</v>
      </c>
      <c r="I1781">
        <v>2070</v>
      </c>
      <c r="J1781" s="2">
        <v>23</v>
      </c>
      <c r="K1781" t="s">
        <v>43</v>
      </c>
      <c r="L1781" t="s">
        <v>105</v>
      </c>
    </row>
    <row r="1782" spans="1:12" x14ac:dyDescent="0.3">
      <c r="A1782">
        <v>94721</v>
      </c>
      <c r="B1782" t="s">
        <v>494</v>
      </c>
      <c r="C1782" t="s">
        <v>43</v>
      </c>
      <c r="D1782" t="s">
        <v>406</v>
      </c>
      <c r="E1782" t="s">
        <v>47</v>
      </c>
      <c r="F1782" t="s">
        <v>407</v>
      </c>
      <c r="G1782" s="1" t="s">
        <v>16</v>
      </c>
      <c r="H1782">
        <v>150</v>
      </c>
      <c r="I1782">
        <v>13410</v>
      </c>
      <c r="J1782" s="2">
        <v>149</v>
      </c>
      <c r="K1782" t="s">
        <v>43</v>
      </c>
      <c r="L1782" t="s">
        <v>105</v>
      </c>
    </row>
    <row r="1783" spans="1:12" x14ac:dyDescent="0.3">
      <c r="A1783">
        <v>94722</v>
      </c>
      <c r="B1783" t="s">
        <v>494</v>
      </c>
      <c r="C1783" t="s">
        <v>43</v>
      </c>
      <c r="D1783" t="s">
        <v>408</v>
      </c>
      <c r="E1783" t="s">
        <v>47</v>
      </c>
      <c r="F1783" t="s">
        <v>409</v>
      </c>
      <c r="G1783" s="1" t="s">
        <v>12</v>
      </c>
      <c r="H1783">
        <v>30</v>
      </c>
      <c r="I1783">
        <v>2700</v>
      </c>
      <c r="J1783" s="2">
        <v>30</v>
      </c>
      <c r="K1783" t="s">
        <v>43</v>
      </c>
      <c r="L1783" t="s">
        <v>105</v>
      </c>
    </row>
    <row r="1784" spans="1:12" x14ac:dyDescent="0.3">
      <c r="A1784">
        <v>94723</v>
      </c>
      <c r="B1784" t="s">
        <v>494</v>
      </c>
      <c r="C1784" t="s">
        <v>43</v>
      </c>
      <c r="D1784" t="s">
        <v>408</v>
      </c>
      <c r="E1784" t="s">
        <v>47</v>
      </c>
      <c r="F1784" t="s">
        <v>409</v>
      </c>
      <c r="G1784" s="1" t="s">
        <v>13</v>
      </c>
      <c r="H1784">
        <v>16</v>
      </c>
      <c r="I1784">
        <v>1414</v>
      </c>
      <c r="J1784" s="2">
        <v>15.71111111111111</v>
      </c>
      <c r="K1784" t="s">
        <v>43</v>
      </c>
      <c r="L1784" t="s">
        <v>105</v>
      </c>
    </row>
    <row r="1785" spans="1:12" x14ac:dyDescent="0.3">
      <c r="A1785">
        <v>94724</v>
      </c>
      <c r="B1785" t="s">
        <v>494</v>
      </c>
      <c r="C1785" t="s">
        <v>43</v>
      </c>
      <c r="D1785" t="s">
        <v>408</v>
      </c>
      <c r="E1785" t="s">
        <v>47</v>
      </c>
      <c r="F1785" t="s">
        <v>409</v>
      </c>
      <c r="G1785" s="1" t="s">
        <v>13</v>
      </c>
      <c r="H1785">
        <v>1</v>
      </c>
      <c r="I1785">
        <v>31</v>
      </c>
      <c r="J1785" s="2">
        <v>0.34444444444444444</v>
      </c>
      <c r="K1785" t="s">
        <v>82</v>
      </c>
      <c r="L1785" t="s">
        <v>105</v>
      </c>
    </row>
    <row r="1786" spans="1:12" x14ac:dyDescent="0.3">
      <c r="A1786">
        <v>94725</v>
      </c>
      <c r="B1786" t="s">
        <v>494</v>
      </c>
      <c r="C1786" t="s">
        <v>43</v>
      </c>
      <c r="D1786" t="s">
        <v>408</v>
      </c>
      <c r="E1786" t="s">
        <v>47</v>
      </c>
      <c r="F1786" t="s">
        <v>409</v>
      </c>
      <c r="G1786" s="1" t="s">
        <v>14</v>
      </c>
      <c r="H1786">
        <v>55</v>
      </c>
      <c r="I1786">
        <v>4904</v>
      </c>
      <c r="J1786" s="2">
        <v>54.488888888888887</v>
      </c>
      <c r="K1786" t="s">
        <v>43</v>
      </c>
      <c r="L1786" t="s">
        <v>105</v>
      </c>
    </row>
    <row r="1787" spans="1:12" x14ac:dyDescent="0.3">
      <c r="A1787">
        <v>94726</v>
      </c>
      <c r="B1787" t="s">
        <v>494</v>
      </c>
      <c r="C1787" t="s">
        <v>43</v>
      </c>
      <c r="D1787" t="s">
        <v>408</v>
      </c>
      <c r="E1787" t="s">
        <v>47</v>
      </c>
      <c r="F1787" t="s">
        <v>409</v>
      </c>
      <c r="G1787" s="1" t="s">
        <v>14</v>
      </c>
      <c r="H1787">
        <v>1</v>
      </c>
      <c r="I1787">
        <v>69</v>
      </c>
      <c r="J1787" s="2">
        <v>0.76666666666666672</v>
      </c>
      <c r="K1787" t="s">
        <v>69</v>
      </c>
      <c r="L1787" t="s">
        <v>105</v>
      </c>
    </row>
    <row r="1788" spans="1:12" x14ac:dyDescent="0.3">
      <c r="A1788">
        <v>94727</v>
      </c>
      <c r="B1788" t="s">
        <v>494</v>
      </c>
      <c r="C1788" t="s">
        <v>43</v>
      </c>
      <c r="D1788" t="s">
        <v>408</v>
      </c>
      <c r="E1788" t="s">
        <v>47</v>
      </c>
      <c r="F1788" t="s">
        <v>409</v>
      </c>
      <c r="G1788" s="1" t="s">
        <v>14</v>
      </c>
      <c r="H1788">
        <v>1</v>
      </c>
      <c r="I1788">
        <v>90</v>
      </c>
      <c r="J1788" s="2">
        <v>1</v>
      </c>
      <c r="K1788" t="s">
        <v>82</v>
      </c>
      <c r="L1788" t="s">
        <v>105</v>
      </c>
    </row>
    <row r="1789" spans="1:12" x14ac:dyDescent="0.3">
      <c r="A1789">
        <v>94728</v>
      </c>
      <c r="B1789" t="s">
        <v>494</v>
      </c>
      <c r="C1789" t="s">
        <v>43</v>
      </c>
      <c r="D1789" t="s">
        <v>408</v>
      </c>
      <c r="E1789" t="s">
        <v>47</v>
      </c>
      <c r="F1789" t="s">
        <v>409</v>
      </c>
      <c r="G1789" s="1" t="s">
        <v>15</v>
      </c>
      <c r="H1789">
        <v>52</v>
      </c>
      <c r="I1789">
        <v>4628</v>
      </c>
      <c r="J1789" s="2">
        <v>51.422222222222224</v>
      </c>
      <c r="K1789" t="s">
        <v>43</v>
      </c>
      <c r="L1789" t="s">
        <v>105</v>
      </c>
    </row>
    <row r="1790" spans="1:12" x14ac:dyDescent="0.3">
      <c r="A1790">
        <v>94729</v>
      </c>
      <c r="B1790" t="s">
        <v>494</v>
      </c>
      <c r="C1790" t="s">
        <v>43</v>
      </c>
      <c r="D1790" t="s">
        <v>408</v>
      </c>
      <c r="E1790" t="s">
        <v>47</v>
      </c>
      <c r="F1790" t="s">
        <v>409</v>
      </c>
      <c r="G1790" s="1" t="s">
        <v>16</v>
      </c>
      <c r="H1790">
        <v>189</v>
      </c>
      <c r="I1790">
        <v>16889</v>
      </c>
      <c r="J1790" s="2">
        <v>187.65555555555557</v>
      </c>
      <c r="K1790" t="s">
        <v>43</v>
      </c>
      <c r="L1790" t="s">
        <v>105</v>
      </c>
    </row>
    <row r="1791" spans="1:12" x14ac:dyDescent="0.3">
      <c r="A1791">
        <v>94730</v>
      </c>
      <c r="B1791" t="s">
        <v>494</v>
      </c>
      <c r="C1791" t="s">
        <v>43</v>
      </c>
      <c r="D1791" t="s">
        <v>410</v>
      </c>
      <c r="E1791" t="s">
        <v>47</v>
      </c>
      <c r="F1791" t="s">
        <v>411</v>
      </c>
      <c r="G1791" s="1" t="s">
        <v>17</v>
      </c>
      <c r="H1791">
        <v>43</v>
      </c>
      <c r="I1791">
        <v>3870</v>
      </c>
      <c r="J1791" s="2">
        <v>43</v>
      </c>
      <c r="K1791" t="s">
        <v>43</v>
      </c>
      <c r="L1791" t="s">
        <v>105</v>
      </c>
    </row>
    <row r="1792" spans="1:12" x14ac:dyDescent="0.3">
      <c r="A1792">
        <v>94731</v>
      </c>
      <c r="B1792" t="s">
        <v>494</v>
      </c>
      <c r="C1792" t="s">
        <v>43</v>
      </c>
      <c r="D1792" t="s">
        <v>410</v>
      </c>
      <c r="E1792" t="s">
        <v>47</v>
      </c>
      <c r="F1792" t="s">
        <v>411</v>
      </c>
      <c r="G1792" s="1" t="s">
        <v>12</v>
      </c>
      <c r="H1792">
        <v>217</v>
      </c>
      <c r="I1792">
        <v>19530</v>
      </c>
      <c r="J1792" s="2">
        <v>217</v>
      </c>
      <c r="K1792" t="s">
        <v>43</v>
      </c>
      <c r="L1792" t="s">
        <v>105</v>
      </c>
    </row>
    <row r="1793" spans="1:12" x14ac:dyDescent="0.3">
      <c r="A1793">
        <v>94732</v>
      </c>
      <c r="B1793" t="s">
        <v>494</v>
      </c>
      <c r="C1793" t="s">
        <v>43</v>
      </c>
      <c r="D1793" t="s">
        <v>410</v>
      </c>
      <c r="E1793" t="s">
        <v>47</v>
      </c>
      <c r="F1793" t="s">
        <v>411</v>
      </c>
      <c r="G1793" s="1" t="s">
        <v>13</v>
      </c>
      <c r="H1793">
        <v>1</v>
      </c>
      <c r="I1793">
        <v>90</v>
      </c>
      <c r="J1793" s="2">
        <v>1</v>
      </c>
      <c r="K1793" t="s">
        <v>11</v>
      </c>
      <c r="L1793" t="s">
        <v>105</v>
      </c>
    </row>
    <row r="1794" spans="1:12" x14ac:dyDescent="0.3">
      <c r="A1794">
        <v>94733</v>
      </c>
      <c r="B1794" t="s">
        <v>494</v>
      </c>
      <c r="C1794" t="s">
        <v>43</v>
      </c>
      <c r="D1794" t="s">
        <v>410</v>
      </c>
      <c r="E1794" t="s">
        <v>47</v>
      </c>
      <c r="F1794" t="s">
        <v>411</v>
      </c>
      <c r="G1794" s="1" t="s">
        <v>13</v>
      </c>
      <c r="H1794">
        <v>38</v>
      </c>
      <c r="I1794">
        <v>3389</v>
      </c>
      <c r="J1794" s="2">
        <v>37.655555555555559</v>
      </c>
      <c r="K1794" t="s">
        <v>43</v>
      </c>
      <c r="L1794" t="s">
        <v>105</v>
      </c>
    </row>
    <row r="1795" spans="1:12" x14ac:dyDescent="0.3">
      <c r="A1795">
        <v>94734</v>
      </c>
      <c r="B1795" t="s">
        <v>494</v>
      </c>
      <c r="C1795" t="s">
        <v>43</v>
      </c>
      <c r="D1795" t="s">
        <v>410</v>
      </c>
      <c r="E1795" t="s">
        <v>47</v>
      </c>
      <c r="F1795" t="s">
        <v>411</v>
      </c>
      <c r="G1795" s="1" t="s">
        <v>14</v>
      </c>
      <c r="H1795">
        <v>2</v>
      </c>
      <c r="I1795">
        <v>180</v>
      </c>
      <c r="J1795" s="2">
        <v>2</v>
      </c>
      <c r="K1795" t="s">
        <v>11</v>
      </c>
      <c r="L1795" t="s">
        <v>105</v>
      </c>
    </row>
    <row r="1796" spans="1:12" x14ac:dyDescent="0.3">
      <c r="A1796">
        <v>94735</v>
      </c>
      <c r="B1796" t="s">
        <v>494</v>
      </c>
      <c r="C1796" t="s">
        <v>43</v>
      </c>
      <c r="D1796" t="s">
        <v>410</v>
      </c>
      <c r="E1796" t="s">
        <v>47</v>
      </c>
      <c r="F1796" t="s">
        <v>411</v>
      </c>
      <c r="G1796" s="1" t="s">
        <v>14</v>
      </c>
      <c r="H1796">
        <v>240</v>
      </c>
      <c r="I1796">
        <v>21337</v>
      </c>
      <c r="J1796" s="2">
        <v>237.07777777777778</v>
      </c>
      <c r="K1796" t="s">
        <v>43</v>
      </c>
      <c r="L1796" t="s">
        <v>105</v>
      </c>
    </row>
    <row r="1797" spans="1:12" x14ac:dyDescent="0.3">
      <c r="A1797">
        <v>94736</v>
      </c>
      <c r="B1797" t="s">
        <v>494</v>
      </c>
      <c r="C1797" t="s">
        <v>43</v>
      </c>
      <c r="D1797" t="s">
        <v>410</v>
      </c>
      <c r="E1797" t="s">
        <v>47</v>
      </c>
      <c r="F1797" t="s">
        <v>411</v>
      </c>
      <c r="G1797" s="1" t="s">
        <v>14</v>
      </c>
      <c r="H1797">
        <v>1</v>
      </c>
      <c r="I1797">
        <v>90</v>
      </c>
      <c r="J1797" s="2">
        <v>1</v>
      </c>
      <c r="K1797" t="s">
        <v>82</v>
      </c>
      <c r="L1797" t="s">
        <v>105</v>
      </c>
    </row>
    <row r="1798" spans="1:12" x14ac:dyDescent="0.3">
      <c r="A1798">
        <v>94737</v>
      </c>
      <c r="B1798" t="s">
        <v>494</v>
      </c>
      <c r="C1798" t="s">
        <v>43</v>
      </c>
      <c r="D1798" t="s">
        <v>410</v>
      </c>
      <c r="E1798" t="s">
        <v>47</v>
      </c>
      <c r="F1798" t="s">
        <v>411</v>
      </c>
      <c r="G1798" s="1" t="s">
        <v>15</v>
      </c>
      <c r="H1798">
        <v>141</v>
      </c>
      <c r="I1798">
        <v>12600</v>
      </c>
      <c r="J1798" s="2">
        <v>140</v>
      </c>
      <c r="K1798" t="s">
        <v>43</v>
      </c>
      <c r="L1798" t="s">
        <v>105</v>
      </c>
    </row>
    <row r="1799" spans="1:12" x14ac:dyDescent="0.3">
      <c r="A1799">
        <v>94738</v>
      </c>
      <c r="B1799" t="s">
        <v>494</v>
      </c>
      <c r="C1799" t="s">
        <v>43</v>
      </c>
      <c r="D1799" t="s">
        <v>410</v>
      </c>
      <c r="E1799" t="s">
        <v>47</v>
      </c>
      <c r="F1799" t="s">
        <v>411</v>
      </c>
      <c r="G1799" s="1" t="s">
        <v>16</v>
      </c>
      <c r="H1799">
        <v>476</v>
      </c>
      <c r="I1799">
        <v>42604</v>
      </c>
      <c r="J1799" s="2">
        <v>473.37777777777779</v>
      </c>
      <c r="K1799" t="s">
        <v>43</v>
      </c>
      <c r="L1799" t="s">
        <v>105</v>
      </c>
    </row>
    <row r="1800" spans="1:12" x14ac:dyDescent="0.3">
      <c r="A1800">
        <v>94739</v>
      </c>
      <c r="B1800" t="s">
        <v>494</v>
      </c>
      <c r="C1800" t="s">
        <v>43</v>
      </c>
      <c r="D1800" t="s">
        <v>412</v>
      </c>
      <c r="E1800" t="s">
        <v>47</v>
      </c>
      <c r="F1800" t="s">
        <v>136</v>
      </c>
      <c r="G1800" s="1" t="s">
        <v>17</v>
      </c>
      <c r="H1800">
        <v>837</v>
      </c>
      <c r="I1800">
        <v>75279</v>
      </c>
      <c r="J1800" s="2">
        <v>836.43333333333328</v>
      </c>
      <c r="K1800" t="s">
        <v>43</v>
      </c>
      <c r="L1800" t="s">
        <v>105</v>
      </c>
    </row>
    <row r="1801" spans="1:12" x14ac:dyDescent="0.3">
      <c r="A1801">
        <v>94740</v>
      </c>
      <c r="B1801" t="s">
        <v>494</v>
      </c>
      <c r="C1801" t="s">
        <v>43</v>
      </c>
      <c r="D1801" t="s">
        <v>412</v>
      </c>
      <c r="E1801" t="s">
        <v>47</v>
      </c>
      <c r="F1801" t="s">
        <v>136</v>
      </c>
      <c r="G1801" s="1" t="s">
        <v>12</v>
      </c>
      <c r="H1801">
        <v>328</v>
      </c>
      <c r="I1801">
        <v>29035</v>
      </c>
      <c r="J1801" s="2">
        <v>322.61111111111109</v>
      </c>
      <c r="K1801" t="s">
        <v>43</v>
      </c>
      <c r="L1801" t="s">
        <v>105</v>
      </c>
    </row>
    <row r="1802" spans="1:12" x14ac:dyDescent="0.3">
      <c r="A1802">
        <v>94741</v>
      </c>
      <c r="B1802" t="s">
        <v>494</v>
      </c>
      <c r="C1802" t="s">
        <v>43</v>
      </c>
      <c r="D1802" t="s">
        <v>412</v>
      </c>
      <c r="E1802" t="s">
        <v>47</v>
      </c>
      <c r="F1802" t="s">
        <v>136</v>
      </c>
      <c r="G1802" s="1" t="s">
        <v>13</v>
      </c>
      <c r="H1802">
        <v>24</v>
      </c>
      <c r="I1802">
        <v>2160</v>
      </c>
      <c r="J1802" s="2">
        <v>24</v>
      </c>
      <c r="K1802" t="s">
        <v>43</v>
      </c>
      <c r="L1802" t="s">
        <v>105</v>
      </c>
    </row>
    <row r="1803" spans="1:12" x14ac:dyDescent="0.3">
      <c r="A1803">
        <v>94742</v>
      </c>
      <c r="B1803" t="s">
        <v>494</v>
      </c>
      <c r="C1803" t="s">
        <v>43</v>
      </c>
      <c r="D1803" t="s">
        <v>412</v>
      </c>
      <c r="E1803" t="s">
        <v>47</v>
      </c>
      <c r="F1803" t="s">
        <v>136</v>
      </c>
      <c r="G1803" s="1" t="s">
        <v>13</v>
      </c>
      <c r="H1803">
        <v>1</v>
      </c>
      <c r="I1803">
        <v>90</v>
      </c>
      <c r="J1803" s="2">
        <v>1</v>
      </c>
      <c r="K1803" t="s">
        <v>82</v>
      </c>
      <c r="L1803" t="s">
        <v>105</v>
      </c>
    </row>
    <row r="1804" spans="1:12" x14ac:dyDescent="0.3">
      <c r="A1804">
        <v>94743</v>
      </c>
      <c r="B1804" t="s">
        <v>494</v>
      </c>
      <c r="C1804" t="s">
        <v>43</v>
      </c>
      <c r="D1804" t="s">
        <v>412</v>
      </c>
      <c r="E1804" t="s">
        <v>47</v>
      </c>
      <c r="F1804" t="s">
        <v>136</v>
      </c>
      <c r="G1804" s="1" t="s">
        <v>14</v>
      </c>
      <c r="H1804">
        <v>1</v>
      </c>
      <c r="I1804">
        <v>90</v>
      </c>
      <c r="J1804" s="2">
        <v>1</v>
      </c>
      <c r="K1804" t="s">
        <v>11</v>
      </c>
      <c r="L1804" t="s">
        <v>105</v>
      </c>
    </row>
    <row r="1805" spans="1:12" x14ac:dyDescent="0.3">
      <c r="A1805">
        <v>94744</v>
      </c>
      <c r="B1805" t="s">
        <v>494</v>
      </c>
      <c r="C1805" t="s">
        <v>43</v>
      </c>
      <c r="D1805" t="s">
        <v>412</v>
      </c>
      <c r="E1805" t="s">
        <v>47</v>
      </c>
      <c r="F1805" t="s">
        <v>136</v>
      </c>
      <c r="G1805" s="1" t="s">
        <v>14</v>
      </c>
      <c r="H1805">
        <v>171</v>
      </c>
      <c r="I1805">
        <v>15351</v>
      </c>
      <c r="J1805" s="2">
        <v>170.56666666666666</v>
      </c>
      <c r="K1805" t="s">
        <v>43</v>
      </c>
      <c r="L1805" t="s">
        <v>105</v>
      </c>
    </row>
    <row r="1806" spans="1:12" x14ac:dyDescent="0.3">
      <c r="A1806">
        <v>94745</v>
      </c>
      <c r="B1806" t="s">
        <v>494</v>
      </c>
      <c r="C1806" t="s">
        <v>43</v>
      </c>
      <c r="D1806" t="s">
        <v>412</v>
      </c>
      <c r="E1806" t="s">
        <v>47</v>
      </c>
      <c r="F1806" t="s">
        <v>136</v>
      </c>
      <c r="G1806" s="1" t="s">
        <v>14</v>
      </c>
      <c r="H1806">
        <v>2</v>
      </c>
      <c r="I1806">
        <v>180</v>
      </c>
      <c r="J1806" s="2">
        <v>2</v>
      </c>
      <c r="K1806" t="s">
        <v>79</v>
      </c>
      <c r="L1806" t="s">
        <v>105</v>
      </c>
    </row>
    <row r="1807" spans="1:12" x14ac:dyDescent="0.3">
      <c r="A1807">
        <v>94746</v>
      </c>
      <c r="B1807" t="s">
        <v>494</v>
      </c>
      <c r="C1807" t="s">
        <v>43</v>
      </c>
      <c r="D1807" t="s">
        <v>412</v>
      </c>
      <c r="E1807" t="s">
        <v>47</v>
      </c>
      <c r="F1807" t="s">
        <v>136</v>
      </c>
      <c r="G1807" s="1" t="s">
        <v>14</v>
      </c>
      <c r="H1807">
        <v>2</v>
      </c>
      <c r="I1807">
        <v>149</v>
      </c>
      <c r="J1807" s="2">
        <v>1.6555555555555554</v>
      </c>
      <c r="K1807" t="s">
        <v>82</v>
      </c>
      <c r="L1807" t="s">
        <v>105</v>
      </c>
    </row>
    <row r="1808" spans="1:12" x14ac:dyDescent="0.3">
      <c r="A1808">
        <v>94747</v>
      </c>
      <c r="B1808" t="s">
        <v>494</v>
      </c>
      <c r="C1808" t="s">
        <v>43</v>
      </c>
      <c r="D1808" t="s">
        <v>412</v>
      </c>
      <c r="E1808" t="s">
        <v>47</v>
      </c>
      <c r="F1808" t="s">
        <v>136</v>
      </c>
      <c r="G1808" s="1" t="s">
        <v>15</v>
      </c>
      <c r="H1808">
        <v>131</v>
      </c>
      <c r="I1808">
        <v>11780</v>
      </c>
      <c r="J1808" s="2">
        <v>130.88888888888889</v>
      </c>
      <c r="K1808" t="s">
        <v>43</v>
      </c>
      <c r="L1808" t="s">
        <v>105</v>
      </c>
    </row>
    <row r="1809" spans="1:12" x14ac:dyDescent="0.3">
      <c r="A1809">
        <v>94748</v>
      </c>
      <c r="B1809" t="s">
        <v>494</v>
      </c>
      <c r="C1809" t="s">
        <v>43</v>
      </c>
      <c r="D1809" t="s">
        <v>412</v>
      </c>
      <c r="E1809" t="s">
        <v>47</v>
      </c>
      <c r="F1809" t="s">
        <v>136</v>
      </c>
      <c r="G1809" s="1" t="s">
        <v>16</v>
      </c>
      <c r="H1809">
        <v>575</v>
      </c>
      <c r="I1809">
        <v>51438</v>
      </c>
      <c r="J1809" s="2">
        <v>571.5333333333333</v>
      </c>
      <c r="K1809" t="s">
        <v>43</v>
      </c>
      <c r="L1809" t="s">
        <v>105</v>
      </c>
    </row>
    <row r="1810" spans="1:12" x14ac:dyDescent="0.3">
      <c r="A1810">
        <v>94749</v>
      </c>
      <c r="B1810" t="s">
        <v>494</v>
      </c>
      <c r="C1810" t="s">
        <v>43</v>
      </c>
      <c r="D1810" t="s">
        <v>413</v>
      </c>
      <c r="E1810" t="s">
        <v>49</v>
      </c>
      <c r="F1810" t="s">
        <v>414</v>
      </c>
      <c r="G1810" s="1" t="s">
        <v>12</v>
      </c>
      <c r="H1810">
        <v>11</v>
      </c>
      <c r="I1810">
        <v>990</v>
      </c>
      <c r="J1810" s="2">
        <v>11</v>
      </c>
      <c r="K1810" t="s">
        <v>43</v>
      </c>
      <c r="L1810" t="s">
        <v>105</v>
      </c>
    </row>
    <row r="1811" spans="1:12" x14ac:dyDescent="0.3">
      <c r="A1811">
        <v>94750</v>
      </c>
      <c r="B1811" t="s">
        <v>494</v>
      </c>
      <c r="C1811" t="s">
        <v>43</v>
      </c>
      <c r="D1811" t="s">
        <v>413</v>
      </c>
      <c r="E1811" t="s">
        <v>49</v>
      </c>
      <c r="F1811" t="s">
        <v>414</v>
      </c>
      <c r="G1811" s="1" t="s">
        <v>13</v>
      </c>
      <c r="H1811">
        <v>3</v>
      </c>
      <c r="I1811">
        <v>270</v>
      </c>
      <c r="J1811" s="2">
        <v>3</v>
      </c>
      <c r="K1811" t="s">
        <v>43</v>
      </c>
      <c r="L1811" t="s">
        <v>105</v>
      </c>
    </row>
    <row r="1812" spans="1:12" x14ac:dyDescent="0.3">
      <c r="A1812">
        <v>94751</v>
      </c>
      <c r="B1812" t="s">
        <v>494</v>
      </c>
      <c r="C1812" t="s">
        <v>43</v>
      </c>
      <c r="D1812" t="s">
        <v>413</v>
      </c>
      <c r="E1812" t="s">
        <v>49</v>
      </c>
      <c r="F1812" t="s">
        <v>414</v>
      </c>
      <c r="G1812" s="1" t="s">
        <v>14</v>
      </c>
      <c r="H1812">
        <v>26</v>
      </c>
      <c r="I1812">
        <v>2336</v>
      </c>
      <c r="J1812" s="2">
        <v>25.955555555555556</v>
      </c>
      <c r="K1812" t="s">
        <v>43</v>
      </c>
      <c r="L1812" t="s">
        <v>105</v>
      </c>
    </row>
    <row r="1813" spans="1:12" x14ac:dyDescent="0.3">
      <c r="A1813">
        <v>94752</v>
      </c>
      <c r="B1813" t="s">
        <v>494</v>
      </c>
      <c r="C1813" t="s">
        <v>43</v>
      </c>
      <c r="D1813" t="s">
        <v>413</v>
      </c>
      <c r="E1813" t="s">
        <v>49</v>
      </c>
      <c r="F1813" t="s">
        <v>414</v>
      </c>
      <c r="G1813" s="1" t="s">
        <v>14</v>
      </c>
      <c r="H1813">
        <v>1</v>
      </c>
      <c r="I1813">
        <v>90</v>
      </c>
      <c r="J1813" s="2">
        <v>1</v>
      </c>
      <c r="K1813" t="s">
        <v>82</v>
      </c>
      <c r="L1813" t="s">
        <v>105</v>
      </c>
    </row>
    <row r="1814" spans="1:12" x14ac:dyDescent="0.3">
      <c r="A1814">
        <v>94753</v>
      </c>
      <c r="B1814" t="s">
        <v>494</v>
      </c>
      <c r="C1814" t="s">
        <v>43</v>
      </c>
      <c r="D1814" t="s">
        <v>413</v>
      </c>
      <c r="E1814" t="s">
        <v>49</v>
      </c>
      <c r="F1814" t="s">
        <v>414</v>
      </c>
      <c r="G1814" s="1" t="s">
        <v>15</v>
      </c>
      <c r="H1814">
        <v>22</v>
      </c>
      <c r="I1814">
        <v>1980</v>
      </c>
      <c r="J1814" s="2">
        <v>22</v>
      </c>
      <c r="K1814" t="s">
        <v>43</v>
      </c>
      <c r="L1814" t="s">
        <v>105</v>
      </c>
    </row>
    <row r="1815" spans="1:12" x14ac:dyDescent="0.3">
      <c r="A1815">
        <v>94754</v>
      </c>
      <c r="B1815" t="s">
        <v>494</v>
      </c>
      <c r="C1815" t="s">
        <v>43</v>
      </c>
      <c r="D1815" t="s">
        <v>413</v>
      </c>
      <c r="E1815" t="s">
        <v>49</v>
      </c>
      <c r="F1815" t="s">
        <v>414</v>
      </c>
      <c r="G1815" s="1" t="s">
        <v>16</v>
      </c>
      <c r="H1815">
        <v>41</v>
      </c>
      <c r="I1815">
        <v>3659</v>
      </c>
      <c r="J1815" s="2">
        <v>40.655555555555559</v>
      </c>
      <c r="K1815" t="s">
        <v>43</v>
      </c>
      <c r="L1815" t="s">
        <v>105</v>
      </c>
    </row>
    <row r="1816" spans="1:12" x14ac:dyDescent="0.3">
      <c r="A1816">
        <v>94755</v>
      </c>
      <c r="B1816" t="s">
        <v>494</v>
      </c>
      <c r="C1816" t="s">
        <v>43</v>
      </c>
      <c r="D1816" t="s">
        <v>415</v>
      </c>
      <c r="E1816" t="s">
        <v>49</v>
      </c>
      <c r="F1816" t="s">
        <v>416</v>
      </c>
      <c r="G1816" s="1" t="s">
        <v>17</v>
      </c>
      <c r="H1816">
        <v>296</v>
      </c>
      <c r="I1816">
        <v>26307</v>
      </c>
      <c r="J1816" s="2">
        <v>292.3</v>
      </c>
      <c r="K1816" t="s">
        <v>43</v>
      </c>
      <c r="L1816" t="s">
        <v>105</v>
      </c>
    </row>
    <row r="1817" spans="1:12" x14ac:dyDescent="0.3">
      <c r="A1817">
        <v>94756</v>
      </c>
      <c r="B1817" t="s">
        <v>494</v>
      </c>
      <c r="C1817" t="s">
        <v>43</v>
      </c>
      <c r="D1817" t="s">
        <v>415</v>
      </c>
      <c r="E1817" t="s">
        <v>49</v>
      </c>
      <c r="F1817" t="s">
        <v>416</v>
      </c>
      <c r="G1817" s="1" t="s">
        <v>12</v>
      </c>
      <c r="H1817">
        <v>439</v>
      </c>
      <c r="I1817">
        <v>39333</v>
      </c>
      <c r="J1817" s="2">
        <v>437.03333333333336</v>
      </c>
      <c r="K1817" t="s">
        <v>43</v>
      </c>
      <c r="L1817" t="s">
        <v>105</v>
      </c>
    </row>
    <row r="1818" spans="1:12" x14ac:dyDescent="0.3">
      <c r="A1818">
        <v>94757</v>
      </c>
      <c r="B1818" t="s">
        <v>494</v>
      </c>
      <c r="C1818" t="s">
        <v>43</v>
      </c>
      <c r="D1818" t="s">
        <v>415</v>
      </c>
      <c r="E1818" t="s">
        <v>49</v>
      </c>
      <c r="F1818" t="s">
        <v>416</v>
      </c>
      <c r="G1818" s="1" t="s">
        <v>13</v>
      </c>
      <c r="H1818">
        <v>229</v>
      </c>
      <c r="I1818">
        <v>20520</v>
      </c>
      <c r="J1818" s="2">
        <v>228</v>
      </c>
      <c r="K1818" t="s">
        <v>43</v>
      </c>
      <c r="L1818" t="s">
        <v>105</v>
      </c>
    </row>
    <row r="1819" spans="1:12" x14ac:dyDescent="0.3">
      <c r="A1819">
        <v>94758</v>
      </c>
      <c r="B1819" t="s">
        <v>494</v>
      </c>
      <c r="C1819" t="s">
        <v>43</v>
      </c>
      <c r="D1819" t="s">
        <v>415</v>
      </c>
      <c r="E1819" t="s">
        <v>49</v>
      </c>
      <c r="F1819" t="s">
        <v>416</v>
      </c>
      <c r="G1819" s="1" t="s">
        <v>14</v>
      </c>
      <c r="H1819">
        <v>1050</v>
      </c>
      <c r="I1819">
        <v>94345</v>
      </c>
      <c r="J1819" s="2">
        <v>1048.2777777777778</v>
      </c>
      <c r="K1819" t="s">
        <v>43</v>
      </c>
      <c r="L1819" t="s">
        <v>105</v>
      </c>
    </row>
    <row r="1820" spans="1:12" x14ac:dyDescent="0.3">
      <c r="A1820">
        <v>94759</v>
      </c>
      <c r="B1820" t="s">
        <v>494</v>
      </c>
      <c r="C1820" t="s">
        <v>43</v>
      </c>
      <c r="D1820" t="s">
        <v>415</v>
      </c>
      <c r="E1820" t="s">
        <v>49</v>
      </c>
      <c r="F1820" t="s">
        <v>416</v>
      </c>
      <c r="G1820" s="1" t="s">
        <v>15</v>
      </c>
      <c r="H1820">
        <v>112</v>
      </c>
      <c r="I1820">
        <v>10005</v>
      </c>
      <c r="J1820" s="2">
        <v>111.16666666666667</v>
      </c>
      <c r="K1820" t="s">
        <v>43</v>
      </c>
      <c r="L1820" t="s">
        <v>105</v>
      </c>
    </row>
    <row r="1821" spans="1:12" x14ac:dyDescent="0.3">
      <c r="A1821">
        <v>94760</v>
      </c>
      <c r="B1821" t="s">
        <v>494</v>
      </c>
      <c r="C1821" t="s">
        <v>43</v>
      </c>
      <c r="D1821" t="s">
        <v>415</v>
      </c>
      <c r="E1821" t="s">
        <v>49</v>
      </c>
      <c r="F1821" t="s">
        <v>416</v>
      </c>
      <c r="G1821" s="1" t="s">
        <v>16</v>
      </c>
      <c r="H1821">
        <v>202</v>
      </c>
      <c r="I1821">
        <v>18180</v>
      </c>
      <c r="J1821" s="2">
        <v>202</v>
      </c>
      <c r="K1821" t="s">
        <v>43</v>
      </c>
      <c r="L1821" t="s">
        <v>105</v>
      </c>
    </row>
    <row r="1822" spans="1:12" x14ac:dyDescent="0.3">
      <c r="A1822">
        <v>94761</v>
      </c>
      <c r="B1822" t="s">
        <v>494</v>
      </c>
      <c r="C1822" t="s">
        <v>43</v>
      </c>
      <c r="D1822" t="s">
        <v>417</v>
      </c>
      <c r="E1822" t="s">
        <v>49</v>
      </c>
      <c r="F1822" t="s">
        <v>418</v>
      </c>
      <c r="G1822" s="1" t="s">
        <v>17</v>
      </c>
      <c r="H1822">
        <v>298</v>
      </c>
      <c r="I1822">
        <v>26255</v>
      </c>
      <c r="J1822" s="2">
        <v>291.72222222222223</v>
      </c>
      <c r="K1822" t="s">
        <v>43</v>
      </c>
      <c r="L1822" t="s">
        <v>105</v>
      </c>
    </row>
    <row r="1823" spans="1:12" x14ac:dyDescent="0.3">
      <c r="A1823">
        <v>94762</v>
      </c>
      <c r="B1823" t="s">
        <v>494</v>
      </c>
      <c r="C1823" t="s">
        <v>43</v>
      </c>
      <c r="D1823" t="s">
        <v>417</v>
      </c>
      <c r="E1823" t="s">
        <v>49</v>
      </c>
      <c r="F1823" t="s">
        <v>418</v>
      </c>
      <c r="G1823" s="1" t="s">
        <v>12</v>
      </c>
      <c r="H1823">
        <v>642</v>
      </c>
      <c r="I1823">
        <v>57662</v>
      </c>
      <c r="J1823" s="2">
        <v>640.68888888888887</v>
      </c>
      <c r="K1823" t="s">
        <v>43</v>
      </c>
      <c r="L1823" t="s">
        <v>105</v>
      </c>
    </row>
    <row r="1824" spans="1:12" x14ac:dyDescent="0.3">
      <c r="A1824">
        <v>94763</v>
      </c>
      <c r="B1824" t="s">
        <v>494</v>
      </c>
      <c r="C1824" t="s">
        <v>43</v>
      </c>
      <c r="D1824" t="s">
        <v>417</v>
      </c>
      <c r="E1824" t="s">
        <v>49</v>
      </c>
      <c r="F1824" t="s">
        <v>418</v>
      </c>
      <c r="G1824" s="1" t="s">
        <v>13</v>
      </c>
      <c r="H1824">
        <v>271</v>
      </c>
      <c r="I1824">
        <v>24331</v>
      </c>
      <c r="J1824" s="2">
        <v>270.34444444444443</v>
      </c>
      <c r="K1824" t="s">
        <v>43</v>
      </c>
      <c r="L1824" t="s">
        <v>105</v>
      </c>
    </row>
    <row r="1825" spans="1:12" x14ac:dyDescent="0.3">
      <c r="A1825">
        <v>94764</v>
      </c>
      <c r="B1825" t="s">
        <v>494</v>
      </c>
      <c r="C1825" t="s">
        <v>43</v>
      </c>
      <c r="D1825" t="s">
        <v>417</v>
      </c>
      <c r="E1825" t="s">
        <v>49</v>
      </c>
      <c r="F1825" t="s">
        <v>418</v>
      </c>
      <c r="G1825" s="1" t="s">
        <v>14</v>
      </c>
      <c r="H1825">
        <v>936</v>
      </c>
      <c r="I1825">
        <v>83880</v>
      </c>
      <c r="J1825" s="2">
        <v>932</v>
      </c>
      <c r="K1825" t="s">
        <v>43</v>
      </c>
      <c r="L1825" t="s">
        <v>105</v>
      </c>
    </row>
    <row r="1826" spans="1:12" x14ac:dyDescent="0.3">
      <c r="A1826">
        <v>94765</v>
      </c>
      <c r="B1826" t="s">
        <v>494</v>
      </c>
      <c r="C1826" t="s">
        <v>43</v>
      </c>
      <c r="D1826" t="s">
        <v>417</v>
      </c>
      <c r="E1826" t="s">
        <v>49</v>
      </c>
      <c r="F1826" t="s">
        <v>418</v>
      </c>
      <c r="G1826" s="1" t="s">
        <v>15</v>
      </c>
      <c r="H1826">
        <v>152</v>
      </c>
      <c r="I1826">
        <v>13680</v>
      </c>
      <c r="J1826" s="2">
        <v>152</v>
      </c>
      <c r="K1826" t="s">
        <v>43</v>
      </c>
      <c r="L1826" t="s">
        <v>105</v>
      </c>
    </row>
    <row r="1827" spans="1:12" x14ac:dyDescent="0.3">
      <c r="A1827">
        <v>94766</v>
      </c>
      <c r="B1827" t="s">
        <v>494</v>
      </c>
      <c r="C1827" t="s">
        <v>43</v>
      </c>
      <c r="D1827" t="s">
        <v>417</v>
      </c>
      <c r="E1827" t="s">
        <v>49</v>
      </c>
      <c r="F1827" t="s">
        <v>418</v>
      </c>
      <c r="G1827" s="1" t="s">
        <v>16</v>
      </c>
      <c r="H1827">
        <v>166</v>
      </c>
      <c r="I1827">
        <v>14940</v>
      </c>
      <c r="J1827" s="2">
        <v>166</v>
      </c>
      <c r="K1827" t="s">
        <v>43</v>
      </c>
      <c r="L1827" t="s">
        <v>105</v>
      </c>
    </row>
    <row r="1828" spans="1:12" x14ac:dyDescent="0.3">
      <c r="A1828">
        <v>94767</v>
      </c>
      <c r="B1828" t="s">
        <v>494</v>
      </c>
      <c r="C1828" t="s">
        <v>43</v>
      </c>
      <c r="D1828" t="s">
        <v>419</v>
      </c>
      <c r="E1828" t="s">
        <v>49</v>
      </c>
      <c r="F1828" t="s">
        <v>420</v>
      </c>
      <c r="G1828" s="1" t="s">
        <v>17</v>
      </c>
      <c r="H1828">
        <v>818</v>
      </c>
      <c r="I1828">
        <v>73153</v>
      </c>
      <c r="J1828" s="2">
        <v>812.81111111111113</v>
      </c>
      <c r="K1828" t="s">
        <v>43</v>
      </c>
      <c r="L1828" t="s">
        <v>105</v>
      </c>
    </row>
    <row r="1829" spans="1:12" x14ac:dyDescent="0.3">
      <c r="A1829">
        <v>94768</v>
      </c>
      <c r="B1829" t="s">
        <v>494</v>
      </c>
      <c r="C1829" t="s">
        <v>43</v>
      </c>
      <c r="D1829" t="s">
        <v>419</v>
      </c>
      <c r="E1829" t="s">
        <v>49</v>
      </c>
      <c r="F1829" t="s">
        <v>420</v>
      </c>
      <c r="G1829" s="1" t="s">
        <v>12</v>
      </c>
      <c r="H1829">
        <v>1642</v>
      </c>
      <c r="I1829">
        <v>147159</v>
      </c>
      <c r="J1829" s="2">
        <v>1635.1</v>
      </c>
      <c r="K1829" t="s">
        <v>43</v>
      </c>
      <c r="L1829" t="s">
        <v>105</v>
      </c>
    </row>
    <row r="1830" spans="1:12" x14ac:dyDescent="0.3">
      <c r="A1830">
        <v>94769</v>
      </c>
      <c r="B1830" t="s">
        <v>494</v>
      </c>
      <c r="C1830" t="s">
        <v>43</v>
      </c>
      <c r="D1830" t="s">
        <v>419</v>
      </c>
      <c r="E1830" t="s">
        <v>49</v>
      </c>
      <c r="F1830" t="s">
        <v>420</v>
      </c>
      <c r="G1830" s="1" t="s">
        <v>13</v>
      </c>
      <c r="H1830">
        <v>913</v>
      </c>
      <c r="I1830">
        <v>81717</v>
      </c>
      <c r="J1830" s="2">
        <v>907.9666666666667</v>
      </c>
      <c r="K1830" t="s">
        <v>43</v>
      </c>
      <c r="L1830" t="s">
        <v>105</v>
      </c>
    </row>
    <row r="1831" spans="1:12" x14ac:dyDescent="0.3">
      <c r="A1831">
        <v>94770</v>
      </c>
      <c r="B1831" t="s">
        <v>494</v>
      </c>
      <c r="C1831" t="s">
        <v>43</v>
      </c>
      <c r="D1831" t="s">
        <v>419</v>
      </c>
      <c r="E1831" t="s">
        <v>49</v>
      </c>
      <c r="F1831" t="s">
        <v>420</v>
      </c>
      <c r="G1831" s="1" t="s">
        <v>14</v>
      </c>
      <c r="H1831">
        <v>3420</v>
      </c>
      <c r="I1831">
        <v>306438</v>
      </c>
      <c r="J1831" s="2">
        <v>3404.8666666666668</v>
      </c>
      <c r="K1831" t="s">
        <v>43</v>
      </c>
      <c r="L1831" t="s">
        <v>105</v>
      </c>
    </row>
    <row r="1832" spans="1:12" x14ac:dyDescent="0.3">
      <c r="A1832">
        <v>94771</v>
      </c>
      <c r="B1832" t="s">
        <v>494</v>
      </c>
      <c r="C1832" t="s">
        <v>43</v>
      </c>
      <c r="D1832" t="s">
        <v>419</v>
      </c>
      <c r="E1832" t="s">
        <v>49</v>
      </c>
      <c r="F1832" t="s">
        <v>420</v>
      </c>
      <c r="G1832" s="1" t="s">
        <v>14</v>
      </c>
      <c r="H1832">
        <v>1</v>
      </c>
      <c r="I1832">
        <v>90</v>
      </c>
      <c r="J1832" s="2">
        <v>1</v>
      </c>
      <c r="K1832" t="s">
        <v>68</v>
      </c>
      <c r="L1832" t="s">
        <v>105</v>
      </c>
    </row>
    <row r="1833" spans="1:12" x14ac:dyDescent="0.3">
      <c r="A1833">
        <v>94772</v>
      </c>
      <c r="B1833" t="s">
        <v>494</v>
      </c>
      <c r="C1833" t="s">
        <v>43</v>
      </c>
      <c r="D1833" t="s">
        <v>419</v>
      </c>
      <c r="E1833" t="s">
        <v>49</v>
      </c>
      <c r="F1833" t="s">
        <v>420</v>
      </c>
      <c r="G1833" s="1" t="s">
        <v>14</v>
      </c>
      <c r="H1833">
        <v>1</v>
      </c>
      <c r="I1833">
        <v>90</v>
      </c>
      <c r="J1833" s="2">
        <v>1</v>
      </c>
      <c r="K1833" t="s">
        <v>82</v>
      </c>
      <c r="L1833" t="s">
        <v>105</v>
      </c>
    </row>
    <row r="1834" spans="1:12" x14ac:dyDescent="0.3">
      <c r="A1834">
        <v>94773</v>
      </c>
      <c r="B1834" t="s">
        <v>494</v>
      </c>
      <c r="C1834" t="s">
        <v>43</v>
      </c>
      <c r="D1834" t="s">
        <v>419</v>
      </c>
      <c r="E1834" t="s">
        <v>49</v>
      </c>
      <c r="F1834" t="s">
        <v>420</v>
      </c>
      <c r="G1834" s="1" t="s">
        <v>14</v>
      </c>
      <c r="H1834">
        <v>7</v>
      </c>
      <c r="I1834">
        <v>630</v>
      </c>
      <c r="J1834" s="2">
        <v>7</v>
      </c>
      <c r="K1834" t="s">
        <v>83</v>
      </c>
      <c r="L1834" t="s">
        <v>105</v>
      </c>
    </row>
    <row r="1835" spans="1:12" x14ac:dyDescent="0.3">
      <c r="A1835">
        <v>94774</v>
      </c>
      <c r="B1835" t="s">
        <v>494</v>
      </c>
      <c r="C1835" t="s">
        <v>43</v>
      </c>
      <c r="D1835" t="s">
        <v>419</v>
      </c>
      <c r="E1835" t="s">
        <v>49</v>
      </c>
      <c r="F1835" t="s">
        <v>420</v>
      </c>
      <c r="G1835" s="1" t="s">
        <v>14</v>
      </c>
      <c r="H1835">
        <v>1</v>
      </c>
      <c r="I1835">
        <v>31</v>
      </c>
      <c r="J1835" s="2">
        <v>0.34444444444444444</v>
      </c>
      <c r="K1835" t="s">
        <v>89</v>
      </c>
      <c r="L1835" t="s">
        <v>105</v>
      </c>
    </row>
    <row r="1836" spans="1:12" x14ac:dyDescent="0.3">
      <c r="A1836">
        <v>94775</v>
      </c>
      <c r="B1836" t="s">
        <v>494</v>
      </c>
      <c r="C1836" t="s">
        <v>43</v>
      </c>
      <c r="D1836" t="s">
        <v>419</v>
      </c>
      <c r="E1836" t="s">
        <v>49</v>
      </c>
      <c r="F1836" t="s">
        <v>420</v>
      </c>
      <c r="G1836" s="1" t="s">
        <v>15</v>
      </c>
      <c r="H1836">
        <v>1168</v>
      </c>
      <c r="I1836">
        <v>104943</v>
      </c>
      <c r="J1836" s="2">
        <v>1166.0333333333333</v>
      </c>
      <c r="K1836" t="s">
        <v>43</v>
      </c>
      <c r="L1836" t="s">
        <v>105</v>
      </c>
    </row>
    <row r="1837" spans="1:12" x14ac:dyDescent="0.3">
      <c r="A1837">
        <v>94776</v>
      </c>
      <c r="B1837" t="s">
        <v>494</v>
      </c>
      <c r="C1837" t="s">
        <v>43</v>
      </c>
      <c r="D1837" t="s">
        <v>419</v>
      </c>
      <c r="E1837" t="s">
        <v>49</v>
      </c>
      <c r="F1837" t="s">
        <v>420</v>
      </c>
      <c r="G1837" s="1" t="s">
        <v>15</v>
      </c>
      <c r="H1837">
        <v>1</v>
      </c>
      <c r="I1837">
        <v>90</v>
      </c>
      <c r="J1837" s="2">
        <v>1</v>
      </c>
      <c r="K1837" t="s">
        <v>68</v>
      </c>
      <c r="L1837" t="s">
        <v>105</v>
      </c>
    </row>
    <row r="1838" spans="1:12" x14ac:dyDescent="0.3">
      <c r="A1838">
        <v>94777</v>
      </c>
      <c r="B1838" t="s">
        <v>494</v>
      </c>
      <c r="C1838" t="s">
        <v>43</v>
      </c>
      <c r="D1838" t="s">
        <v>419</v>
      </c>
      <c r="E1838" t="s">
        <v>49</v>
      </c>
      <c r="F1838" t="s">
        <v>420</v>
      </c>
      <c r="G1838" s="1" t="s">
        <v>15</v>
      </c>
      <c r="H1838">
        <v>2</v>
      </c>
      <c r="I1838">
        <v>180</v>
      </c>
      <c r="J1838" s="2">
        <v>2</v>
      </c>
      <c r="K1838" t="s">
        <v>83</v>
      </c>
      <c r="L1838" t="s">
        <v>105</v>
      </c>
    </row>
    <row r="1839" spans="1:12" x14ac:dyDescent="0.3">
      <c r="A1839">
        <v>94778</v>
      </c>
      <c r="B1839" t="s">
        <v>494</v>
      </c>
      <c r="C1839" t="s">
        <v>43</v>
      </c>
      <c r="D1839" t="s">
        <v>419</v>
      </c>
      <c r="E1839" t="s">
        <v>49</v>
      </c>
      <c r="F1839" t="s">
        <v>420</v>
      </c>
      <c r="G1839" s="1" t="s">
        <v>16</v>
      </c>
      <c r="H1839">
        <v>1162</v>
      </c>
      <c r="I1839">
        <v>104431</v>
      </c>
      <c r="J1839" s="2">
        <v>1160.3444444444444</v>
      </c>
      <c r="K1839" t="s">
        <v>43</v>
      </c>
      <c r="L1839" t="s">
        <v>105</v>
      </c>
    </row>
    <row r="1840" spans="1:12" x14ac:dyDescent="0.3">
      <c r="A1840">
        <v>94779</v>
      </c>
      <c r="B1840" t="s">
        <v>494</v>
      </c>
      <c r="C1840" t="s">
        <v>43</v>
      </c>
      <c r="D1840" t="s">
        <v>421</v>
      </c>
      <c r="E1840" t="s">
        <v>49</v>
      </c>
      <c r="F1840" t="s">
        <v>422</v>
      </c>
      <c r="G1840" s="1" t="s">
        <v>17</v>
      </c>
      <c r="H1840">
        <v>325</v>
      </c>
      <c r="I1840">
        <v>28893</v>
      </c>
      <c r="J1840" s="2">
        <v>321.03333333333336</v>
      </c>
      <c r="K1840" t="s">
        <v>43</v>
      </c>
      <c r="L1840" t="s">
        <v>105</v>
      </c>
    </row>
    <row r="1841" spans="1:12" x14ac:dyDescent="0.3">
      <c r="A1841">
        <v>94780</v>
      </c>
      <c r="B1841" t="s">
        <v>494</v>
      </c>
      <c r="C1841" t="s">
        <v>43</v>
      </c>
      <c r="D1841" t="s">
        <v>421</v>
      </c>
      <c r="E1841" t="s">
        <v>49</v>
      </c>
      <c r="F1841" t="s">
        <v>422</v>
      </c>
      <c r="G1841" s="1" t="s">
        <v>12</v>
      </c>
      <c r="H1841">
        <v>522</v>
      </c>
      <c r="I1841">
        <v>46493</v>
      </c>
      <c r="J1841" s="2">
        <v>516.58888888888885</v>
      </c>
      <c r="K1841" t="s">
        <v>43</v>
      </c>
      <c r="L1841" t="s">
        <v>105</v>
      </c>
    </row>
    <row r="1842" spans="1:12" x14ac:dyDescent="0.3">
      <c r="A1842">
        <v>94781</v>
      </c>
      <c r="B1842" t="s">
        <v>494</v>
      </c>
      <c r="C1842" t="s">
        <v>43</v>
      </c>
      <c r="D1842" t="s">
        <v>421</v>
      </c>
      <c r="E1842" t="s">
        <v>49</v>
      </c>
      <c r="F1842" t="s">
        <v>422</v>
      </c>
      <c r="G1842" s="1" t="s">
        <v>13</v>
      </c>
      <c r="H1842">
        <v>246</v>
      </c>
      <c r="I1842">
        <v>21606</v>
      </c>
      <c r="J1842" s="2">
        <v>240.06666666666666</v>
      </c>
      <c r="K1842" t="s">
        <v>43</v>
      </c>
      <c r="L1842" t="s">
        <v>105</v>
      </c>
    </row>
    <row r="1843" spans="1:12" x14ac:dyDescent="0.3">
      <c r="A1843">
        <v>94782</v>
      </c>
      <c r="B1843" t="s">
        <v>494</v>
      </c>
      <c r="C1843" t="s">
        <v>43</v>
      </c>
      <c r="D1843" t="s">
        <v>421</v>
      </c>
      <c r="E1843" t="s">
        <v>49</v>
      </c>
      <c r="F1843" t="s">
        <v>422</v>
      </c>
      <c r="G1843" s="1" t="s">
        <v>14</v>
      </c>
      <c r="H1843">
        <v>1139</v>
      </c>
      <c r="I1843">
        <v>101393</v>
      </c>
      <c r="J1843" s="2">
        <v>1126.588888888889</v>
      </c>
      <c r="K1843" t="s">
        <v>43</v>
      </c>
      <c r="L1843" t="s">
        <v>105</v>
      </c>
    </row>
    <row r="1844" spans="1:12" x14ac:dyDescent="0.3">
      <c r="A1844">
        <v>94783</v>
      </c>
      <c r="B1844" t="s">
        <v>494</v>
      </c>
      <c r="C1844" t="s">
        <v>43</v>
      </c>
      <c r="D1844" t="s">
        <v>421</v>
      </c>
      <c r="E1844" t="s">
        <v>49</v>
      </c>
      <c r="F1844" t="s">
        <v>422</v>
      </c>
      <c r="G1844" s="1" t="s">
        <v>15</v>
      </c>
      <c r="H1844">
        <v>313</v>
      </c>
      <c r="I1844">
        <v>27934</v>
      </c>
      <c r="J1844" s="2">
        <v>310.37777777777779</v>
      </c>
      <c r="K1844" t="s">
        <v>43</v>
      </c>
      <c r="L1844" t="s">
        <v>105</v>
      </c>
    </row>
    <row r="1845" spans="1:12" x14ac:dyDescent="0.3">
      <c r="A1845">
        <v>94784</v>
      </c>
      <c r="B1845" t="s">
        <v>494</v>
      </c>
      <c r="C1845" t="s">
        <v>43</v>
      </c>
      <c r="D1845" t="s">
        <v>421</v>
      </c>
      <c r="E1845" t="s">
        <v>49</v>
      </c>
      <c r="F1845" t="s">
        <v>422</v>
      </c>
      <c r="G1845" s="1" t="s">
        <v>16</v>
      </c>
      <c r="H1845">
        <v>313</v>
      </c>
      <c r="I1845">
        <v>27838</v>
      </c>
      <c r="J1845" s="2">
        <v>309.31111111111113</v>
      </c>
      <c r="K1845" t="s">
        <v>43</v>
      </c>
      <c r="L1845" t="s">
        <v>105</v>
      </c>
    </row>
    <row r="1846" spans="1:12" x14ac:dyDescent="0.3">
      <c r="A1846">
        <v>94785</v>
      </c>
      <c r="B1846" t="s">
        <v>494</v>
      </c>
      <c r="C1846" t="s">
        <v>43</v>
      </c>
      <c r="D1846" t="s">
        <v>423</v>
      </c>
      <c r="E1846" t="s">
        <v>49</v>
      </c>
      <c r="F1846" t="s">
        <v>424</v>
      </c>
      <c r="G1846" s="1" t="s">
        <v>17</v>
      </c>
      <c r="H1846">
        <v>355</v>
      </c>
      <c r="I1846">
        <v>31349</v>
      </c>
      <c r="J1846" s="2">
        <v>348.32222222222219</v>
      </c>
      <c r="K1846" t="s">
        <v>43</v>
      </c>
      <c r="L1846" t="s">
        <v>105</v>
      </c>
    </row>
    <row r="1847" spans="1:12" x14ac:dyDescent="0.3">
      <c r="A1847">
        <v>94786</v>
      </c>
      <c r="B1847" t="s">
        <v>494</v>
      </c>
      <c r="C1847" t="s">
        <v>43</v>
      </c>
      <c r="D1847" t="s">
        <v>423</v>
      </c>
      <c r="E1847" t="s">
        <v>49</v>
      </c>
      <c r="F1847" t="s">
        <v>424</v>
      </c>
      <c r="G1847" s="1" t="s">
        <v>12</v>
      </c>
      <c r="H1847">
        <v>786</v>
      </c>
      <c r="I1847">
        <v>69635</v>
      </c>
      <c r="J1847" s="2">
        <v>773.72222222222217</v>
      </c>
      <c r="K1847" t="s">
        <v>43</v>
      </c>
      <c r="L1847" t="s">
        <v>105</v>
      </c>
    </row>
    <row r="1848" spans="1:12" x14ac:dyDescent="0.3">
      <c r="A1848">
        <v>94787</v>
      </c>
      <c r="B1848" t="s">
        <v>494</v>
      </c>
      <c r="C1848" t="s">
        <v>43</v>
      </c>
      <c r="D1848" t="s">
        <v>423</v>
      </c>
      <c r="E1848" t="s">
        <v>49</v>
      </c>
      <c r="F1848" t="s">
        <v>424</v>
      </c>
      <c r="G1848" s="1" t="s">
        <v>13</v>
      </c>
      <c r="H1848">
        <v>262</v>
      </c>
      <c r="I1848">
        <v>23254</v>
      </c>
      <c r="J1848" s="2">
        <v>258.37777777777779</v>
      </c>
      <c r="K1848" t="s">
        <v>43</v>
      </c>
      <c r="L1848" t="s">
        <v>105</v>
      </c>
    </row>
    <row r="1849" spans="1:12" x14ac:dyDescent="0.3">
      <c r="A1849">
        <v>94788</v>
      </c>
      <c r="B1849" t="s">
        <v>494</v>
      </c>
      <c r="C1849" t="s">
        <v>43</v>
      </c>
      <c r="D1849" t="s">
        <v>423</v>
      </c>
      <c r="E1849" t="s">
        <v>49</v>
      </c>
      <c r="F1849" t="s">
        <v>424</v>
      </c>
      <c r="G1849" s="1" t="s">
        <v>14</v>
      </c>
      <c r="H1849">
        <v>1370</v>
      </c>
      <c r="I1849">
        <v>120553</v>
      </c>
      <c r="J1849" s="2">
        <v>1339.4777777777779</v>
      </c>
      <c r="K1849" t="s">
        <v>43</v>
      </c>
      <c r="L1849" t="s">
        <v>105</v>
      </c>
    </row>
    <row r="1850" spans="1:12" x14ac:dyDescent="0.3">
      <c r="A1850">
        <v>94789</v>
      </c>
      <c r="B1850" t="s">
        <v>494</v>
      </c>
      <c r="C1850" t="s">
        <v>43</v>
      </c>
      <c r="D1850" t="s">
        <v>423</v>
      </c>
      <c r="E1850" t="s">
        <v>49</v>
      </c>
      <c r="F1850" t="s">
        <v>424</v>
      </c>
      <c r="G1850" s="1" t="s">
        <v>15</v>
      </c>
      <c r="H1850">
        <v>213</v>
      </c>
      <c r="I1850">
        <v>18959</v>
      </c>
      <c r="J1850" s="2">
        <v>210.65555555555557</v>
      </c>
      <c r="K1850" t="s">
        <v>43</v>
      </c>
      <c r="L1850" t="s">
        <v>105</v>
      </c>
    </row>
    <row r="1851" spans="1:12" x14ac:dyDescent="0.3">
      <c r="A1851">
        <v>94790</v>
      </c>
      <c r="B1851" t="s">
        <v>494</v>
      </c>
      <c r="C1851" t="s">
        <v>43</v>
      </c>
      <c r="D1851" t="s">
        <v>423</v>
      </c>
      <c r="E1851" t="s">
        <v>49</v>
      </c>
      <c r="F1851" t="s">
        <v>424</v>
      </c>
      <c r="G1851" s="1" t="s">
        <v>16</v>
      </c>
      <c r="H1851">
        <v>280</v>
      </c>
      <c r="I1851">
        <v>24166</v>
      </c>
      <c r="J1851" s="2">
        <v>268.51111111111112</v>
      </c>
      <c r="K1851" t="s">
        <v>43</v>
      </c>
      <c r="L1851" t="s">
        <v>105</v>
      </c>
    </row>
    <row r="1852" spans="1:12" x14ac:dyDescent="0.3">
      <c r="A1852">
        <v>94791</v>
      </c>
      <c r="B1852" t="s">
        <v>494</v>
      </c>
      <c r="C1852" t="s">
        <v>43</v>
      </c>
      <c r="D1852" t="s">
        <v>425</v>
      </c>
      <c r="E1852" t="s">
        <v>49</v>
      </c>
      <c r="F1852" t="s">
        <v>426</v>
      </c>
      <c r="G1852" s="1" t="s">
        <v>17</v>
      </c>
      <c r="H1852">
        <v>204</v>
      </c>
      <c r="I1852">
        <v>17872</v>
      </c>
      <c r="J1852" s="2">
        <v>198.57777777777778</v>
      </c>
      <c r="K1852" t="s">
        <v>43</v>
      </c>
      <c r="L1852" t="s">
        <v>105</v>
      </c>
    </row>
    <row r="1853" spans="1:12" x14ac:dyDescent="0.3">
      <c r="A1853">
        <v>94792</v>
      </c>
      <c r="B1853" t="s">
        <v>494</v>
      </c>
      <c r="C1853" t="s">
        <v>43</v>
      </c>
      <c r="D1853" t="s">
        <v>425</v>
      </c>
      <c r="E1853" t="s">
        <v>49</v>
      </c>
      <c r="F1853" t="s">
        <v>426</v>
      </c>
      <c r="G1853" s="1" t="s">
        <v>12</v>
      </c>
      <c r="H1853">
        <v>492</v>
      </c>
      <c r="I1853">
        <v>43712</v>
      </c>
      <c r="J1853" s="2">
        <v>485.68888888888887</v>
      </c>
      <c r="K1853" t="s">
        <v>43</v>
      </c>
      <c r="L1853" t="s">
        <v>105</v>
      </c>
    </row>
    <row r="1854" spans="1:12" x14ac:dyDescent="0.3">
      <c r="A1854">
        <v>94793</v>
      </c>
      <c r="B1854" t="s">
        <v>494</v>
      </c>
      <c r="C1854" t="s">
        <v>43</v>
      </c>
      <c r="D1854" t="s">
        <v>425</v>
      </c>
      <c r="E1854" t="s">
        <v>49</v>
      </c>
      <c r="F1854" t="s">
        <v>426</v>
      </c>
      <c r="G1854" s="1" t="s">
        <v>13</v>
      </c>
      <c r="H1854">
        <v>185</v>
      </c>
      <c r="I1854">
        <v>16619</v>
      </c>
      <c r="J1854" s="2">
        <v>184.65555555555557</v>
      </c>
      <c r="K1854" t="s">
        <v>43</v>
      </c>
      <c r="L1854" t="s">
        <v>105</v>
      </c>
    </row>
    <row r="1855" spans="1:12" x14ac:dyDescent="0.3">
      <c r="A1855">
        <v>94794</v>
      </c>
      <c r="B1855" t="s">
        <v>494</v>
      </c>
      <c r="C1855" t="s">
        <v>43</v>
      </c>
      <c r="D1855" t="s">
        <v>425</v>
      </c>
      <c r="E1855" t="s">
        <v>49</v>
      </c>
      <c r="F1855" t="s">
        <v>426</v>
      </c>
      <c r="G1855" s="1" t="s">
        <v>14</v>
      </c>
      <c r="H1855">
        <v>878</v>
      </c>
      <c r="I1855">
        <v>78325</v>
      </c>
      <c r="J1855" s="2">
        <v>870.27777777777783</v>
      </c>
      <c r="K1855" t="s">
        <v>43</v>
      </c>
      <c r="L1855" t="s">
        <v>105</v>
      </c>
    </row>
    <row r="1856" spans="1:12" x14ac:dyDescent="0.3">
      <c r="A1856">
        <v>94795</v>
      </c>
      <c r="B1856" t="s">
        <v>494</v>
      </c>
      <c r="C1856" t="s">
        <v>43</v>
      </c>
      <c r="D1856" t="s">
        <v>425</v>
      </c>
      <c r="E1856" t="s">
        <v>49</v>
      </c>
      <c r="F1856" t="s">
        <v>426</v>
      </c>
      <c r="G1856" s="1" t="s">
        <v>15</v>
      </c>
      <c r="H1856">
        <v>119</v>
      </c>
      <c r="I1856">
        <v>10679</v>
      </c>
      <c r="J1856" s="2">
        <v>118.65555555555555</v>
      </c>
      <c r="K1856" t="s">
        <v>43</v>
      </c>
      <c r="L1856" t="s">
        <v>105</v>
      </c>
    </row>
    <row r="1857" spans="1:12" x14ac:dyDescent="0.3">
      <c r="A1857">
        <v>94796</v>
      </c>
      <c r="B1857" t="s">
        <v>494</v>
      </c>
      <c r="C1857" t="s">
        <v>43</v>
      </c>
      <c r="D1857" t="s">
        <v>425</v>
      </c>
      <c r="E1857" t="s">
        <v>49</v>
      </c>
      <c r="F1857" t="s">
        <v>426</v>
      </c>
      <c r="G1857" s="1" t="s">
        <v>16</v>
      </c>
      <c r="H1857">
        <v>169</v>
      </c>
      <c r="I1857">
        <v>15118</v>
      </c>
      <c r="J1857" s="2">
        <v>167.97777777777779</v>
      </c>
      <c r="K1857" t="s">
        <v>43</v>
      </c>
      <c r="L1857" t="s">
        <v>105</v>
      </c>
    </row>
    <row r="1858" spans="1:12" x14ac:dyDescent="0.3">
      <c r="A1858">
        <v>94797</v>
      </c>
      <c r="B1858" t="s">
        <v>494</v>
      </c>
      <c r="C1858" t="s">
        <v>43</v>
      </c>
      <c r="D1858" t="s">
        <v>60</v>
      </c>
      <c r="E1858" t="s">
        <v>60</v>
      </c>
      <c r="F1858" t="s">
        <v>427</v>
      </c>
      <c r="G1858" s="1" t="s">
        <v>17</v>
      </c>
      <c r="H1858">
        <v>671</v>
      </c>
      <c r="I1858">
        <v>57592</v>
      </c>
      <c r="J1858" s="2">
        <v>639.91111111111115</v>
      </c>
      <c r="K1858" t="s">
        <v>43</v>
      </c>
      <c r="L1858" t="s">
        <v>105</v>
      </c>
    </row>
    <row r="1859" spans="1:12" x14ac:dyDescent="0.3">
      <c r="A1859">
        <v>94798</v>
      </c>
      <c r="B1859" t="s">
        <v>494</v>
      </c>
      <c r="C1859" t="s">
        <v>43</v>
      </c>
      <c r="D1859" t="s">
        <v>60</v>
      </c>
      <c r="E1859" t="s">
        <v>60</v>
      </c>
      <c r="F1859" t="s">
        <v>427</v>
      </c>
      <c r="G1859" s="1" t="s">
        <v>12</v>
      </c>
      <c r="H1859">
        <v>2294</v>
      </c>
      <c r="I1859">
        <v>205151</v>
      </c>
      <c r="J1859" s="2">
        <v>2279.4555555555557</v>
      </c>
      <c r="K1859" t="s">
        <v>43</v>
      </c>
      <c r="L1859" t="s">
        <v>105</v>
      </c>
    </row>
    <row r="1860" spans="1:12" x14ac:dyDescent="0.3">
      <c r="A1860">
        <v>94799</v>
      </c>
      <c r="B1860" t="s">
        <v>494</v>
      </c>
      <c r="C1860" t="s">
        <v>43</v>
      </c>
      <c r="D1860" t="s">
        <v>60</v>
      </c>
      <c r="E1860" t="s">
        <v>60</v>
      </c>
      <c r="F1860" t="s">
        <v>427</v>
      </c>
      <c r="G1860" s="1" t="s">
        <v>13</v>
      </c>
      <c r="H1860">
        <v>591</v>
      </c>
      <c r="I1860">
        <v>50291</v>
      </c>
      <c r="J1860" s="2">
        <v>558.78888888888889</v>
      </c>
      <c r="K1860" t="s">
        <v>43</v>
      </c>
      <c r="L1860" t="s">
        <v>105</v>
      </c>
    </row>
    <row r="1861" spans="1:12" x14ac:dyDescent="0.3">
      <c r="A1861">
        <v>94800</v>
      </c>
      <c r="B1861" t="s">
        <v>494</v>
      </c>
      <c r="C1861" t="s">
        <v>43</v>
      </c>
      <c r="D1861" t="s">
        <v>60</v>
      </c>
      <c r="E1861" t="s">
        <v>60</v>
      </c>
      <c r="F1861" t="s">
        <v>427</v>
      </c>
      <c r="G1861" s="1" t="s">
        <v>13</v>
      </c>
      <c r="H1861">
        <v>1</v>
      </c>
      <c r="I1861">
        <v>90</v>
      </c>
      <c r="J1861" s="2">
        <v>1</v>
      </c>
      <c r="K1861" t="s">
        <v>68</v>
      </c>
      <c r="L1861" t="s">
        <v>105</v>
      </c>
    </row>
    <row r="1862" spans="1:12" x14ac:dyDescent="0.3">
      <c r="A1862">
        <v>94801</v>
      </c>
      <c r="B1862" t="s">
        <v>494</v>
      </c>
      <c r="C1862" t="s">
        <v>43</v>
      </c>
      <c r="D1862" t="s">
        <v>60</v>
      </c>
      <c r="E1862" t="s">
        <v>60</v>
      </c>
      <c r="F1862" t="s">
        <v>427</v>
      </c>
      <c r="G1862" s="1" t="s">
        <v>13</v>
      </c>
      <c r="H1862">
        <v>4</v>
      </c>
      <c r="I1862">
        <v>281</v>
      </c>
      <c r="J1862" s="2">
        <v>3.1222222222222222</v>
      </c>
      <c r="K1862" t="s">
        <v>79</v>
      </c>
      <c r="L1862" t="s">
        <v>105</v>
      </c>
    </row>
    <row r="1863" spans="1:12" x14ac:dyDescent="0.3">
      <c r="A1863">
        <v>94802</v>
      </c>
      <c r="B1863" t="s">
        <v>494</v>
      </c>
      <c r="C1863" t="s">
        <v>43</v>
      </c>
      <c r="D1863" t="s">
        <v>60</v>
      </c>
      <c r="E1863" t="s">
        <v>60</v>
      </c>
      <c r="F1863" t="s">
        <v>427</v>
      </c>
      <c r="G1863" s="1" t="s">
        <v>13</v>
      </c>
      <c r="H1863">
        <v>3</v>
      </c>
      <c r="I1863">
        <v>93</v>
      </c>
      <c r="J1863" s="2">
        <v>1.0333333333333334</v>
      </c>
      <c r="K1863" t="s">
        <v>82</v>
      </c>
      <c r="L1863" t="s">
        <v>105</v>
      </c>
    </row>
    <row r="1864" spans="1:12" x14ac:dyDescent="0.3">
      <c r="A1864">
        <v>94803</v>
      </c>
      <c r="B1864" t="s">
        <v>494</v>
      </c>
      <c r="C1864" t="s">
        <v>43</v>
      </c>
      <c r="D1864" t="s">
        <v>60</v>
      </c>
      <c r="E1864" t="s">
        <v>60</v>
      </c>
      <c r="F1864" t="s">
        <v>427</v>
      </c>
      <c r="G1864" s="1" t="s">
        <v>14</v>
      </c>
      <c r="H1864">
        <v>32</v>
      </c>
      <c r="I1864">
        <v>2880</v>
      </c>
      <c r="J1864" s="2">
        <v>32</v>
      </c>
      <c r="K1864" t="s">
        <v>11</v>
      </c>
      <c r="L1864" t="s">
        <v>105</v>
      </c>
    </row>
    <row r="1865" spans="1:12" x14ac:dyDescent="0.3">
      <c r="A1865">
        <v>94804</v>
      </c>
      <c r="B1865" t="s">
        <v>494</v>
      </c>
      <c r="C1865" t="s">
        <v>43</v>
      </c>
      <c r="D1865" t="s">
        <v>60</v>
      </c>
      <c r="E1865" t="s">
        <v>60</v>
      </c>
      <c r="F1865" t="s">
        <v>427</v>
      </c>
      <c r="G1865" s="1" t="s">
        <v>14</v>
      </c>
      <c r="H1865">
        <v>2</v>
      </c>
      <c r="I1865">
        <v>90</v>
      </c>
      <c r="J1865" s="2">
        <v>1</v>
      </c>
      <c r="K1865" t="s">
        <v>25</v>
      </c>
      <c r="L1865" t="s">
        <v>105</v>
      </c>
    </row>
    <row r="1866" spans="1:12" x14ac:dyDescent="0.3">
      <c r="A1866">
        <v>94805</v>
      </c>
      <c r="B1866" t="s">
        <v>494</v>
      </c>
      <c r="C1866" t="s">
        <v>43</v>
      </c>
      <c r="D1866" t="s">
        <v>60</v>
      </c>
      <c r="E1866" t="s">
        <v>60</v>
      </c>
      <c r="F1866" t="s">
        <v>427</v>
      </c>
      <c r="G1866" s="1" t="s">
        <v>14</v>
      </c>
      <c r="H1866">
        <v>1</v>
      </c>
      <c r="I1866">
        <v>90</v>
      </c>
      <c r="J1866" s="2">
        <v>1</v>
      </c>
      <c r="K1866" t="s">
        <v>26</v>
      </c>
      <c r="L1866" t="s">
        <v>105</v>
      </c>
    </row>
    <row r="1867" spans="1:12" x14ac:dyDescent="0.3">
      <c r="A1867">
        <v>94806</v>
      </c>
      <c r="B1867" t="s">
        <v>494</v>
      </c>
      <c r="C1867" t="s">
        <v>43</v>
      </c>
      <c r="D1867" t="s">
        <v>60</v>
      </c>
      <c r="E1867" t="s">
        <v>60</v>
      </c>
      <c r="F1867" t="s">
        <v>427</v>
      </c>
      <c r="G1867" s="1" t="s">
        <v>14</v>
      </c>
      <c r="H1867">
        <v>1</v>
      </c>
      <c r="I1867">
        <v>90</v>
      </c>
      <c r="J1867" s="2">
        <v>1</v>
      </c>
      <c r="K1867" t="s">
        <v>28</v>
      </c>
      <c r="L1867" t="s">
        <v>105</v>
      </c>
    </row>
    <row r="1868" spans="1:12" x14ac:dyDescent="0.3">
      <c r="A1868">
        <v>94807</v>
      </c>
      <c r="B1868" t="s">
        <v>494</v>
      </c>
      <c r="C1868" t="s">
        <v>43</v>
      </c>
      <c r="D1868" t="s">
        <v>60</v>
      </c>
      <c r="E1868" t="s">
        <v>60</v>
      </c>
      <c r="F1868" t="s">
        <v>427</v>
      </c>
      <c r="G1868" s="1" t="s">
        <v>14</v>
      </c>
      <c r="H1868">
        <v>1</v>
      </c>
      <c r="I1868">
        <v>90</v>
      </c>
      <c r="J1868" s="2">
        <v>1</v>
      </c>
      <c r="K1868" t="s">
        <v>29</v>
      </c>
      <c r="L1868" t="s">
        <v>105</v>
      </c>
    </row>
    <row r="1869" spans="1:12" x14ac:dyDescent="0.3">
      <c r="A1869">
        <v>94808</v>
      </c>
      <c r="B1869" t="s">
        <v>494</v>
      </c>
      <c r="C1869" t="s">
        <v>43</v>
      </c>
      <c r="D1869" t="s">
        <v>60</v>
      </c>
      <c r="E1869" t="s">
        <v>60</v>
      </c>
      <c r="F1869" t="s">
        <v>427</v>
      </c>
      <c r="G1869" s="1" t="s">
        <v>14</v>
      </c>
      <c r="H1869">
        <v>5</v>
      </c>
      <c r="I1869">
        <v>295</v>
      </c>
      <c r="J1869" s="2">
        <v>3.2777777777777777</v>
      </c>
      <c r="K1869" t="s">
        <v>40</v>
      </c>
      <c r="L1869" t="s">
        <v>105</v>
      </c>
    </row>
    <row r="1870" spans="1:12" x14ac:dyDescent="0.3">
      <c r="A1870">
        <v>94809</v>
      </c>
      <c r="B1870" t="s">
        <v>494</v>
      </c>
      <c r="C1870" t="s">
        <v>43</v>
      </c>
      <c r="D1870" t="s">
        <v>60</v>
      </c>
      <c r="E1870" t="s">
        <v>60</v>
      </c>
      <c r="F1870" t="s">
        <v>427</v>
      </c>
      <c r="G1870" s="1" t="s">
        <v>14</v>
      </c>
      <c r="H1870">
        <v>2</v>
      </c>
      <c r="I1870">
        <v>180</v>
      </c>
      <c r="J1870" s="2">
        <v>2</v>
      </c>
      <c r="K1870" t="s">
        <v>41</v>
      </c>
      <c r="L1870" t="s">
        <v>105</v>
      </c>
    </row>
    <row r="1871" spans="1:12" x14ac:dyDescent="0.3">
      <c r="A1871">
        <v>94810</v>
      </c>
      <c r="B1871" t="s">
        <v>494</v>
      </c>
      <c r="C1871" t="s">
        <v>43</v>
      </c>
      <c r="D1871" t="s">
        <v>60</v>
      </c>
      <c r="E1871" t="s">
        <v>60</v>
      </c>
      <c r="F1871" t="s">
        <v>427</v>
      </c>
      <c r="G1871" s="1" t="s">
        <v>14</v>
      </c>
      <c r="H1871">
        <v>4</v>
      </c>
      <c r="I1871">
        <v>296</v>
      </c>
      <c r="J1871" s="2">
        <v>3.2888888888888888</v>
      </c>
      <c r="K1871" t="s">
        <v>42</v>
      </c>
      <c r="L1871" t="s">
        <v>105</v>
      </c>
    </row>
    <row r="1872" spans="1:12" x14ac:dyDescent="0.3">
      <c r="A1872">
        <v>94811</v>
      </c>
      <c r="B1872" t="s">
        <v>494</v>
      </c>
      <c r="C1872" t="s">
        <v>43</v>
      </c>
      <c r="D1872" t="s">
        <v>60</v>
      </c>
      <c r="E1872" t="s">
        <v>60</v>
      </c>
      <c r="F1872" t="s">
        <v>427</v>
      </c>
      <c r="G1872" s="1" t="s">
        <v>14</v>
      </c>
      <c r="H1872">
        <v>2836</v>
      </c>
      <c r="I1872">
        <v>240820</v>
      </c>
      <c r="J1872" s="2">
        <v>2675.7777777777778</v>
      </c>
      <c r="K1872" t="s">
        <v>43</v>
      </c>
      <c r="L1872" t="s">
        <v>105</v>
      </c>
    </row>
    <row r="1873" spans="1:12" x14ac:dyDescent="0.3">
      <c r="A1873">
        <v>94812</v>
      </c>
      <c r="B1873" t="s">
        <v>494</v>
      </c>
      <c r="C1873" t="s">
        <v>43</v>
      </c>
      <c r="D1873" t="s">
        <v>60</v>
      </c>
      <c r="E1873" t="s">
        <v>60</v>
      </c>
      <c r="F1873" t="s">
        <v>427</v>
      </c>
      <c r="G1873" s="1" t="s">
        <v>14</v>
      </c>
      <c r="H1873">
        <v>1</v>
      </c>
      <c r="I1873">
        <v>90</v>
      </c>
      <c r="J1873" s="2">
        <v>1</v>
      </c>
      <c r="K1873" t="s">
        <v>68</v>
      </c>
      <c r="L1873" t="s">
        <v>105</v>
      </c>
    </row>
    <row r="1874" spans="1:12" x14ac:dyDescent="0.3">
      <c r="A1874">
        <v>94813</v>
      </c>
      <c r="B1874" t="s">
        <v>494</v>
      </c>
      <c r="C1874" t="s">
        <v>43</v>
      </c>
      <c r="D1874" t="s">
        <v>60</v>
      </c>
      <c r="E1874" t="s">
        <v>60</v>
      </c>
      <c r="F1874" t="s">
        <v>427</v>
      </c>
      <c r="G1874" s="1" t="s">
        <v>14</v>
      </c>
      <c r="H1874">
        <v>11</v>
      </c>
      <c r="I1874">
        <v>931</v>
      </c>
      <c r="J1874" s="2">
        <v>10.344444444444445</v>
      </c>
      <c r="K1874" t="s">
        <v>69</v>
      </c>
      <c r="L1874" t="s">
        <v>105</v>
      </c>
    </row>
    <row r="1875" spans="1:12" x14ac:dyDescent="0.3">
      <c r="A1875">
        <v>94814</v>
      </c>
      <c r="B1875" t="s">
        <v>494</v>
      </c>
      <c r="C1875" t="s">
        <v>43</v>
      </c>
      <c r="D1875" t="s">
        <v>60</v>
      </c>
      <c r="E1875" t="s">
        <v>60</v>
      </c>
      <c r="F1875" t="s">
        <v>427</v>
      </c>
      <c r="G1875" s="1" t="s">
        <v>14</v>
      </c>
      <c r="H1875">
        <v>5</v>
      </c>
      <c r="I1875">
        <v>450</v>
      </c>
      <c r="J1875" s="2">
        <v>5</v>
      </c>
      <c r="K1875" t="s">
        <v>73</v>
      </c>
      <c r="L1875" t="s">
        <v>105</v>
      </c>
    </row>
    <row r="1876" spans="1:12" x14ac:dyDescent="0.3">
      <c r="A1876">
        <v>94815</v>
      </c>
      <c r="B1876" t="s">
        <v>494</v>
      </c>
      <c r="C1876" t="s">
        <v>43</v>
      </c>
      <c r="D1876" t="s">
        <v>60</v>
      </c>
      <c r="E1876" t="s">
        <v>60</v>
      </c>
      <c r="F1876" t="s">
        <v>427</v>
      </c>
      <c r="G1876" s="1" t="s">
        <v>14</v>
      </c>
      <c r="H1876">
        <v>2</v>
      </c>
      <c r="I1876">
        <v>180</v>
      </c>
      <c r="J1876" s="2">
        <v>2</v>
      </c>
      <c r="K1876" t="s">
        <v>76</v>
      </c>
      <c r="L1876" t="s">
        <v>105</v>
      </c>
    </row>
    <row r="1877" spans="1:12" x14ac:dyDescent="0.3">
      <c r="A1877">
        <v>94816</v>
      </c>
      <c r="B1877" t="s">
        <v>494</v>
      </c>
      <c r="C1877" t="s">
        <v>43</v>
      </c>
      <c r="D1877" t="s">
        <v>60</v>
      </c>
      <c r="E1877" t="s">
        <v>60</v>
      </c>
      <c r="F1877" t="s">
        <v>427</v>
      </c>
      <c r="G1877" s="1" t="s">
        <v>14</v>
      </c>
      <c r="H1877">
        <v>2</v>
      </c>
      <c r="I1877">
        <v>180</v>
      </c>
      <c r="J1877" s="2">
        <v>2</v>
      </c>
      <c r="K1877" t="s">
        <v>78</v>
      </c>
      <c r="L1877" t="s">
        <v>105</v>
      </c>
    </row>
    <row r="1878" spans="1:12" x14ac:dyDescent="0.3">
      <c r="A1878">
        <v>94817</v>
      </c>
      <c r="B1878" t="s">
        <v>494</v>
      </c>
      <c r="C1878" t="s">
        <v>43</v>
      </c>
      <c r="D1878" t="s">
        <v>60</v>
      </c>
      <c r="E1878" t="s">
        <v>60</v>
      </c>
      <c r="F1878" t="s">
        <v>427</v>
      </c>
      <c r="G1878" s="1" t="s">
        <v>14</v>
      </c>
      <c r="H1878">
        <v>6</v>
      </c>
      <c r="I1878">
        <v>422</v>
      </c>
      <c r="J1878" s="2">
        <v>4.6888888888888891</v>
      </c>
      <c r="K1878" t="s">
        <v>79</v>
      </c>
      <c r="L1878" t="s">
        <v>105</v>
      </c>
    </row>
    <row r="1879" spans="1:12" x14ac:dyDescent="0.3">
      <c r="A1879">
        <v>94818</v>
      </c>
      <c r="B1879" t="s">
        <v>494</v>
      </c>
      <c r="C1879" t="s">
        <v>43</v>
      </c>
      <c r="D1879" t="s">
        <v>60</v>
      </c>
      <c r="E1879" t="s">
        <v>60</v>
      </c>
      <c r="F1879" t="s">
        <v>427</v>
      </c>
      <c r="G1879" s="1" t="s">
        <v>14</v>
      </c>
      <c r="H1879">
        <v>3</v>
      </c>
      <c r="I1879">
        <v>270</v>
      </c>
      <c r="J1879" s="2">
        <v>3</v>
      </c>
      <c r="K1879" t="s">
        <v>80</v>
      </c>
      <c r="L1879" t="s">
        <v>105</v>
      </c>
    </row>
    <row r="1880" spans="1:12" x14ac:dyDescent="0.3">
      <c r="A1880">
        <v>94819</v>
      </c>
      <c r="B1880" t="s">
        <v>494</v>
      </c>
      <c r="C1880" t="s">
        <v>43</v>
      </c>
      <c r="D1880" t="s">
        <v>60</v>
      </c>
      <c r="E1880" t="s">
        <v>60</v>
      </c>
      <c r="F1880" t="s">
        <v>427</v>
      </c>
      <c r="G1880" s="1" t="s">
        <v>14</v>
      </c>
      <c r="H1880">
        <v>47</v>
      </c>
      <c r="I1880">
        <v>3772</v>
      </c>
      <c r="J1880" s="2">
        <v>41.911111111111111</v>
      </c>
      <c r="K1880" t="s">
        <v>82</v>
      </c>
      <c r="L1880" t="s">
        <v>105</v>
      </c>
    </row>
    <row r="1881" spans="1:12" x14ac:dyDescent="0.3">
      <c r="A1881">
        <v>94820</v>
      </c>
      <c r="B1881" t="s">
        <v>494</v>
      </c>
      <c r="C1881" t="s">
        <v>43</v>
      </c>
      <c r="D1881" t="s">
        <v>60</v>
      </c>
      <c r="E1881" t="s">
        <v>60</v>
      </c>
      <c r="F1881" t="s">
        <v>427</v>
      </c>
      <c r="G1881" s="1" t="s">
        <v>14</v>
      </c>
      <c r="H1881">
        <v>4</v>
      </c>
      <c r="I1881">
        <v>298</v>
      </c>
      <c r="J1881" s="2">
        <v>3.3111111111111109</v>
      </c>
      <c r="K1881" t="s">
        <v>83</v>
      </c>
      <c r="L1881" t="s">
        <v>105</v>
      </c>
    </row>
    <row r="1882" spans="1:12" x14ac:dyDescent="0.3">
      <c r="A1882">
        <v>94821</v>
      </c>
      <c r="B1882" t="s">
        <v>494</v>
      </c>
      <c r="C1882" t="s">
        <v>43</v>
      </c>
      <c r="D1882" t="s">
        <v>60</v>
      </c>
      <c r="E1882" t="s">
        <v>60</v>
      </c>
      <c r="F1882" t="s">
        <v>427</v>
      </c>
      <c r="G1882" s="1" t="s">
        <v>14</v>
      </c>
      <c r="H1882">
        <v>1</v>
      </c>
      <c r="I1882">
        <v>90</v>
      </c>
      <c r="J1882" s="2">
        <v>1</v>
      </c>
      <c r="K1882" t="s">
        <v>86</v>
      </c>
      <c r="L1882" t="s">
        <v>105</v>
      </c>
    </row>
    <row r="1883" spans="1:12" x14ac:dyDescent="0.3">
      <c r="A1883">
        <v>94822</v>
      </c>
      <c r="B1883" t="s">
        <v>494</v>
      </c>
      <c r="C1883" t="s">
        <v>43</v>
      </c>
      <c r="D1883" t="s">
        <v>60</v>
      </c>
      <c r="E1883" t="s">
        <v>60</v>
      </c>
      <c r="F1883" t="s">
        <v>427</v>
      </c>
      <c r="G1883" s="1" t="s">
        <v>14</v>
      </c>
      <c r="H1883">
        <v>3</v>
      </c>
      <c r="I1883">
        <v>239</v>
      </c>
      <c r="J1883" s="2">
        <v>2.6555555555555554</v>
      </c>
      <c r="K1883" t="s">
        <v>89</v>
      </c>
      <c r="L1883" t="s">
        <v>105</v>
      </c>
    </row>
    <row r="1884" spans="1:12" x14ac:dyDescent="0.3">
      <c r="A1884">
        <v>94823</v>
      </c>
      <c r="B1884" t="s">
        <v>494</v>
      </c>
      <c r="C1884" t="s">
        <v>43</v>
      </c>
      <c r="D1884" t="s">
        <v>60</v>
      </c>
      <c r="E1884" t="s">
        <v>60</v>
      </c>
      <c r="F1884" t="s">
        <v>427</v>
      </c>
      <c r="G1884" s="1" t="s">
        <v>15</v>
      </c>
      <c r="H1884">
        <v>1</v>
      </c>
      <c r="I1884">
        <v>90</v>
      </c>
      <c r="J1884" s="2">
        <v>1</v>
      </c>
      <c r="K1884" t="s">
        <v>11</v>
      </c>
      <c r="L1884" t="s">
        <v>105</v>
      </c>
    </row>
    <row r="1885" spans="1:12" x14ac:dyDescent="0.3">
      <c r="A1885">
        <v>94824</v>
      </c>
      <c r="B1885" t="s">
        <v>494</v>
      </c>
      <c r="C1885" t="s">
        <v>43</v>
      </c>
      <c r="D1885" t="s">
        <v>60</v>
      </c>
      <c r="E1885" t="s">
        <v>60</v>
      </c>
      <c r="F1885" t="s">
        <v>427</v>
      </c>
      <c r="G1885" s="1" t="s">
        <v>15</v>
      </c>
      <c r="H1885">
        <v>870</v>
      </c>
      <c r="I1885">
        <v>75837</v>
      </c>
      <c r="J1885" s="2">
        <v>842.63333333333333</v>
      </c>
      <c r="K1885" t="s">
        <v>43</v>
      </c>
      <c r="L1885" t="s">
        <v>105</v>
      </c>
    </row>
    <row r="1886" spans="1:12" x14ac:dyDescent="0.3">
      <c r="A1886">
        <v>94825</v>
      </c>
      <c r="B1886" t="s">
        <v>494</v>
      </c>
      <c r="C1886" t="s">
        <v>43</v>
      </c>
      <c r="D1886" t="s">
        <v>60</v>
      </c>
      <c r="E1886" t="s">
        <v>60</v>
      </c>
      <c r="F1886" t="s">
        <v>427</v>
      </c>
      <c r="G1886" s="1" t="s">
        <v>15</v>
      </c>
      <c r="H1886">
        <v>1</v>
      </c>
      <c r="I1886">
        <v>90</v>
      </c>
      <c r="J1886" s="2">
        <v>1</v>
      </c>
      <c r="K1886" t="s">
        <v>68</v>
      </c>
      <c r="L1886" t="s">
        <v>105</v>
      </c>
    </row>
    <row r="1887" spans="1:12" x14ac:dyDescent="0.3">
      <c r="A1887">
        <v>94826</v>
      </c>
      <c r="B1887" t="s">
        <v>494</v>
      </c>
      <c r="C1887" t="s">
        <v>43</v>
      </c>
      <c r="D1887" t="s">
        <v>60</v>
      </c>
      <c r="E1887" t="s">
        <v>60</v>
      </c>
      <c r="F1887" t="s">
        <v>427</v>
      </c>
      <c r="G1887" s="1" t="s">
        <v>15</v>
      </c>
      <c r="H1887">
        <v>1</v>
      </c>
      <c r="I1887">
        <v>90</v>
      </c>
      <c r="J1887" s="2">
        <v>1</v>
      </c>
      <c r="K1887" t="s">
        <v>69</v>
      </c>
      <c r="L1887" t="s">
        <v>105</v>
      </c>
    </row>
    <row r="1888" spans="1:12" x14ac:dyDescent="0.3">
      <c r="A1888">
        <v>94827</v>
      </c>
      <c r="B1888" t="s">
        <v>494</v>
      </c>
      <c r="C1888" t="s">
        <v>43</v>
      </c>
      <c r="D1888" t="s">
        <v>60</v>
      </c>
      <c r="E1888" t="s">
        <v>60</v>
      </c>
      <c r="F1888" t="s">
        <v>427</v>
      </c>
      <c r="G1888" s="1" t="s">
        <v>15</v>
      </c>
      <c r="H1888">
        <v>1</v>
      </c>
      <c r="I1888">
        <v>90</v>
      </c>
      <c r="J1888" s="2">
        <v>1</v>
      </c>
      <c r="K1888" t="s">
        <v>70</v>
      </c>
      <c r="L1888" t="s">
        <v>105</v>
      </c>
    </row>
    <row r="1889" spans="1:12" x14ac:dyDescent="0.3">
      <c r="A1889">
        <v>94828</v>
      </c>
      <c r="B1889" t="s">
        <v>494</v>
      </c>
      <c r="C1889" t="s">
        <v>43</v>
      </c>
      <c r="D1889" t="s">
        <v>60</v>
      </c>
      <c r="E1889" t="s">
        <v>60</v>
      </c>
      <c r="F1889" t="s">
        <v>427</v>
      </c>
      <c r="G1889" s="1" t="s">
        <v>15</v>
      </c>
      <c r="H1889">
        <v>2</v>
      </c>
      <c r="I1889">
        <v>180</v>
      </c>
      <c r="J1889" s="2">
        <v>2</v>
      </c>
      <c r="K1889" t="s">
        <v>72</v>
      </c>
      <c r="L1889" t="s">
        <v>105</v>
      </c>
    </row>
    <row r="1890" spans="1:12" x14ac:dyDescent="0.3">
      <c r="A1890">
        <v>94829</v>
      </c>
      <c r="B1890" t="s">
        <v>494</v>
      </c>
      <c r="C1890" t="s">
        <v>43</v>
      </c>
      <c r="D1890" t="s">
        <v>60</v>
      </c>
      <c r="E1890" t="s">
        <v>60</v>
      </c>
      <c r="F1890" t="s">
        <v>427</v>
      </c>
      <c r="G1890" s="1" t="s">
        <v>15</v>
      </c>
      <c r="H1890">
        <v>6</v>
      </c>
      <c r="I1890">
        <v>540</v>
      </c>
      <c r="J1890" s="2">
        <v>6</v>
      </c>
      <c r="K1890" t="s">
        <v>73</v>
      </c>
      <c r="L1890" t="s">
        <v>105</v>
      </c>
    </row>
    <row r="1891" spans="1:12" x14ac:dyDescent="0.3">
      <c r="A1891">
        <v>94830</v>
      </c>
      <c r="B1891" t="s">
        <v>494</v>
      </c>
      <c r="C1891" t="s">
        <v>43</v>
      </c>
      <c r="D1891" t="s">
        <v>60</v>
      </c>
      <c r="E1891" t="s">
        <v>60</v>
      </c>
      <c r="F1891" t="s">
        <v>427</v>
      </c>
      <c r="G1891" s="1" t="s">
        <v>15</v>
      </c>
      <c r="H1891">
        <v>2</v>
      </c>
      <c r="I1891">
        <v>180</v>
      </c>
      <c r="J1891" s="2">
        <v>2</v>
      </c>
      <c r="K1891" t="s">
        <v>75</v>
      </c>
      <c r="L1891" t="s">
        <v>105</v>
      </c>
    </row>
    <row r="1892" spans="1:12" x14ac:dyDescent="0.3">
      <c r="A1892">
        <v>94831</v>
      </c>
      <c r="B1892" t="s">
        <v>494</v>
      </c>
      <c r="C1892" t="s">
        <v>43</v>
      </c>
      <c r="D1892" t="s">
        <v>60</v>
      </c>
      <c r="E1892" t="s">
        <v>60</v>
      </c>
      <c r="F1892" t="s">
        <v>427</v>
      </c>
      <c r="G1892" s="1" t="s">
        <v>15</v>
      </c>
      <c r="H1892">
        <v>1</v>
      </c>
      <c r="I1892">
        <v>77</v>
      </c>
      <c r="J1892" s="2">
        <v>0.85555555555555551</v>
      </c>
      <c r="K1892" t="s">
        <v>79</v>
      </c>
      <c r="L1892" t="s">
        <v>105</v>
      </c>
    </row>
    <row r="1893" spans="1:12" x14ac:dyDescent="0.3">
      <c r="A1893">
        <v>94832</v>
      </c>
      <c r="B1893" t="s">
        <v>494</v>
      </c>
      <c r="C1893" t="s">
        <v>43</v>
      </c>
      <c r="D1893" t="s">
        <v>60</v>
      </c>
      <c r="E1893" t="s">
        <v>60</v>
      </c>
      <c r="F1893" t="s">
        <v>427</v>
      </c>
      <c r="G1893" s="1" t="s">
        <v>15</v>
      </c>
      <c r="H1893">
        <v>2</v>
      </c>
      <c r="I1893">
        <v>180</v>
      </c>
      <c r="J1893" s="2">
        <v>2</v>
      </c>
      <c r="K1893" t="s">
        <v>80</v>
      </c>
      <c r="L1893" t="s">
        <v>105</v>
      </c>
    </row>
    <row r="1894" spans="1:12" x14ac:dyDescent="0.3">
      <c r="A1894">
        <v>94833</v>
      </c>
      <c r="B1894" t="s">
        <v>494</v>
      </c>
      <c r="C1894" t="s">
        <v>43</v>
      </c>
      <c r="D1894" t="s">
        <v>60</v>
      </c>
      <c r="E1894" t="s">
        <v>60</v>
      </c>
      <c r="F1894" t="s">
        <v>427</v>
      </c>
      <c r="G1894" s="1" t="s">
        <v>15</v>
      </c>
      <c r="H1894">
        <v>4</v>
      </c>
      <c r="I1894">
        <v>360</v>
      </c>
      <c r="J1894" s="2">
        <v>4</v>
      </c>
      <c r="K1894" t="s">
        <v>82</v>
      </c>
      <c r="L1894" t="s">
        <v>105</v>
      </c>
    </row>
    <row r="1895" spans="1:12" x14ac:dyDescent="0.3">
      <c r="A1895">
        <v>94834</v>
      </c>
      <c r="B1895" t="s">
        <v>494</v>
      </c>
      <c r="C1895" t="s">
        <v>43</v>
      </c>
      <c r="D1895" t="s">
        <v>60</v>
      </c>
      <c r="E1895" t="s">
        <v>60</v>
      </c>
      <c r="F1895" t="s">
        <v>427</v>
      </c>
      <c r="G1895" s="1" t="s">
        <v>16</v>
      </c>
      <c r="H1895">
        <v>1403</v>
      </c>
      <c r="I1895">
        <v>124629</v>
      </c>
      <c r="J1895" s="2">
        <v>1384.7666666666667</v>
      </c>
      <c r="K1895" t="s">
        <v>43</v>
      </c>
      <c r="L1895" t="s">
        <v>105</v>
      </c>
    </row>
    <row r="1896" spans="1:12" x14ac:dyDescent="0.3">
      <c r="A1896">
        <v>94835</v>
      </c>
      <c r="B1896" t="s">
        <v>494</v>
      </c>
      <c r="C1896" t="s">
        <v>43</v>
      </c>
      <c r="D1896" t="s">
        <v>60</v>
      </c>
      <c r="E1896" t="s">
        <v>60</v>
      </c>
      <c r="F1896" t="s">
        <v>427</v>
      </c>
      <c r="G1896" s="1" t="s">
        <v>16</v>
      </c>
      <c r="H1896">
        <v>1</v>
      </c>
      <c r="I1896">
        <v>90</v>
      </c>
      <c r="J1896" s="2">
        <v>1</v>
      </c>
      <c r="K1896" t="s">
        <v>69</v>
      </c>
      <c r="L1896" t="s">
        <v>105</v>
      </c>
    </row>
    <row r="1897" spans="1:12" x14ac:dyDescent="0.3">
      <c r="A1897">
        <v>94836</v>
      </c>
      <c r="B1897" t="s">
        <v>494</v>
      </c>
      <c r="C1897" t="s">
        <v>43</v>
      </c>
      <c r="D1897" t="s">
        <v>60</v>
      </c>
      <c r="E1897" t="s">
        <v>60</v>
      </c>
      <c r="F1897" t="s">
        <v>427</v>
      </c>
      <c r="G1897" s="1" t="s">
        <v>16</v>
      </c>
      <c r="H1897">
        <v>5</v>
      </c>
      <c r="I1897">
        <v>450</v>
      </c>
      <c r="J1897" s="2">
        <v>5</v>
      </c>
      <c r="K1897" t="s">
        <v>72</v>
      </c>
      <c r="L1897" t="s">
        <v>105</v>
      </c>
    </row>
    <row r="1898" spans="1:12" x14ac:dyDescent="0.3">
      <c r="A1898">
        <v>94837</v>
      </c>
      <c r="B1898" t="s">
        <v>494</v>
      </c>
      <c r="C1898" t="s">
        <v>43</v>
      </c>
      <c r="D1898" t="s">
        <v>60</v>
      </c>
      <c r="E1898" t="s">
        <v>60</v>
      </c>
      <c r="F1898" t="s">
        <v>427</v>
      </c>
      <c r="G1898" s="1" t="s">
        <v>16</v>
      </c>
      <c r="H1898">
        <v>9</v>
      </c>
      <c r="I1898">
        <v>810</v>
      </c>
      <c r="J1898" s="2">
        <v>9</v>
      </c>
      <c r="K1898" t="s">
        <v>73</v>
      </c>
      <c r="L1898" t="s">
        <v>105</v>
      </c>
    </row>
    <row r="1899" spans="1:12" x14ac:dyDescent="0.3">
      <c r="A1899">
        <v>94838</v>
      </c>
      <c r="B1899" t="s">
        <v>494</v>
      </c>
      <c r="C1899" t="s">
        <v>43</v>
      </c>
      <c r="D1899" t="s">
        <v>60</v>
      </c>
      <c r="E1899" t="s">
        <v>60</v>
      </c>
      <c r="F1899" t="s">
        <v>427</v>
      </c>
      <c r="G1899" s="1" t="s">
        <v>16</v>
      </c>
      <c r="H1899">
        <v>4</v>
      </c>
      <c r="I1899">
        <v>360</v>
      </c>
      <c r="J1899" s="2">
        <v>4</v>
      </c>
      <c r="K1899" t="s">
        <v>74</v>
      </c>
      <c r="L1899" t="s">
        <v>105</v>
      </c>
    </row>
    <row r="1900" spans="1:12" x14ac:dyDescent="0.3">
      <c r="A1900">
        <v>94839</v>
      </c>
      <c r="B1900" t="s">
        <v>494</v>
      </c>
      <c r="C1900" t="s">
        <v>43</v>
      </c>
      <c r="D1900" t="s">
        <v>60</v>
      </c>
      <c r="E1900" t="s">
        <v>60</v>
      </c>
      <c r="F1900" t="s">
        <v>427</v>
      </c>
      <c r="G1900" s="1" t="s">
        <v>16</v>
      </c>
      <c r="H1900">
        <v>1</v>
      </c>
      <c r="I1900">
        <v>90</v>
      </c>
      <c r="J1900" s="2">
        <v>1</v>
      </c>
      <c r="K1900" t="s">
        <v>79</v>
      </c>
      <c r="L1900" t="s">
        <v>105</v>
      </c>
    </row>
    <row r="1901" spans="1:12" x14ac:dyDescent="0.3">
      <c r="A1901">
        <v>94840</v>
      </c>
      <c r="B1901" t="s">
        <v>494</v>
      </c>
      <c r="C1901" t="s">
        <v>43</v>
      </c>
      <c r="D1901" t="s">
        <v>60</v>
      </c>
      <c r="E1901" t="s">
        <v>60</v>
      </c>
      <c r="F1901" t="s">
        <v>427</v>
      </c>
      <c r="G1901" s="1" t="s">
        <v>16</v>
      </c>
      <c r="H1901">
        <v>1</v>
      </c>
      <c r="I1901">
        <v>90</v>
      </c>
      <c r="J1901" s="2">
        <v>1</v>
      </c>
      <c r="K1901" t="s">
        <v>80</v>
      </c>
      <c r="L1901" t="s">
        <v>105</v>
      </c>
    </row>
    <row r="1902" spans="1:12" x14ac:dyDescent="0.3">
      <c r="A1902">
        <v>94841</v>
      </c>
      <c r="B1902" t="s">
        <v>494</v>
      </c>
      <c r="C1902" t="s">
        <v>43</v>
      </c>
      <c r="D1902" t="s">
        <v>60</v>
      </c>
      <c r="E1902" t="s">
        <v>60</v>
      </c>
      <c r="F1902" t="s">
        <v>427</v>
      </c>
      <c r="G1902" s="1" t="s">
        <v>16</v>
      </c>
      <c r="H1902">
        <v>1</v>
      </c>
      <c r="I1902">
        <v>90</v>
      </c>
      <c r="J1902" s="2">
        <v>1</v>
      </c>
      <c r="K1902" t="s">
        <v>81</v>
      </c>
      <c r="L1902" t="s">
        <v>105</v>
      </c>
    </row>
    <row r="1903" spans="1:12" x14ac:dyDescent="0.3">
      <c r="A1903">
        <v>94842</v>
      </c>
      <c r="B1903" t="s">
        <v>494</v>
      </c>
      <c r="C1903" t="s">
        <v>43</v>
      </c>
      <c r="D1903" t="s">
        <v>60</v>
      </c>
      <c r="E1903" t="s">
        <v>60</v>
      </c>
      <c r="F1903" t="s">
        <v>427</v>
      </c>
      <c r="G1903" s="1" t="s">
        <v>16</v>
      </c>
      <c r="H1903">
        <v>10</v>
      </c>
      <c r="I1903">
        <v>900</v>
      </c>
      <c r="J1903" s="2">
        <v>10</v>
      </c>
      <c r="K1903" t="s">
        <v>82</v>
      </c>
      <c r="L1903" t="s">
        <v>105</v>
      </c>
    </row>
    <row r="1904" spans="1:12" x14ac:dyDescent="0.3">
      <c r="A1904">
        <v>94843</v>
      </c>
      <c r="B1904" t="s">
        <v>494</v>
      </c>
      <c r="C1904" t="s">
        <v>43</v>
      </c>
      <c r="D1904" t="s">
        <v>61</v>
      </c>
      <c r="E1904" t="s">
        <v>61</v>
      </c>
      <c r="F1904" t="s">
        <v>428</v>
      </c>
      <c r="G1904" s="1" t="s">
        <v>17</v>
      </c>
      <c r="H1904">
        <v>2</v>
      </c>
      <c r="I1904">
        <v>180</v>
      </c>
      <c r="J1904" s="2">
        <v>2</v>
      </c>
      <c r="K1904" t="s">
        <v>43</v>
      </c>
      <c r="L1904" t="s">
        <v>105</v>
      </c>
    </row>
    <row r="1905" spans="1:12" x14ac:dyDescent="0.3">
      <c r="A1905">
        <v>94844</v>
      </c>
      <c r="B1905" t="s">
        <v>494</v>
      </c>
      <c r="C1905" t="s">
        <v>43</v>
      </c>
      <c r="D1905" t="s">
        <v>61</v>
      </c>
      <c r="E1905" t="s">
        <v>61</v>
      </c>
      <c r="F1905" t="s">
        <v>428</v>
      </c>
      <c r="G1905" s="1" t="s">
        <v>12</v>
      </c>
      <c r="H1905">
        <v>4039</v>
      </c>
      <c r="I1905">
        <v>361090</v>
      </c>
      <c r="J1905" s="2">
        <v>4012.1111111111113</v>
      </c>
      <c r="K1905" t="s">
        <v>43</v>
      </c>
      <c r="L1905" t="s">
        <v>105</v>
      </c>
    </row>
    <row r="1906" spans="1:12" x14ac:dyDescent="0.3">
      <c r="A1906">
        <v>94845</v>
      </c>
      <c r="B1906" t="s">
        <v>494</v>
      </c>
      <c r="C1906" t="s">
        <v>43</v>
      </c>
      <c r="D1906" t="s">
        <v>61</v>
      </c>
      <c r="E1906" t="s">
        <v>61</v>
      </c>
      <c r="F1906" t="s">
        <v>428</v>
      </c>
      <c r="G1906" s="1" t="s">
        <v>13</v>
      </c>
      <c r="H1906">
        <v>3</v>
      </c>
      <c r="I1906">
        <v>152</v>
      </c>
      <c r="J1906" s="2">
        <v>1.6888888888888889</v>
      </c>
      <c r="K1906" t="s">
        <v>11</v>
      </c>
      <c r="L1906" t="s">
        <v>105</v>
      </c>
    </row>
    <row r="1907" spans="1:12" x14ac:dyDescent="0.3">
      <c r="A1907">
        <v>94846</v>
      </c>
      <c r="B1907" t="s">
        <v>494</v>
      </c>
      <c r="C1907" t="s">
        <v>43</v>
      </c>
      <c r="D1907" t="s">
        <v>61</v>
      </c>
      <c r="E1907" t="s">
        <v>61</v>
      </c>
      <c r="F1907" t="s">
        <v>428</v>
      </c>
      <c r="G1907" s="1" t="s">
        <v>13</v>
      </c>
      <c r="H1907">
        <v>1</v>
      </c>
      <c r="I1907">
        <v>31</v>
      </c>
      <c r="J1907" s="2">
        <v>0.34444444444444444</v>
      </c>
      <c r="K1907" t="s">
        <v>40</v>
      </c>
      <c r="L1907" t="s">
        <v>105</v>
      </c>
    </row>
    <row r="1908" spans="1:12" x14ac:dyDescent="0.3">
      <c r="A1908">
        <v>94847</v>
      </c>
      <c r="B1908" t="s">
        <v>494</v>
      </c>
      <c r="C1908" t="s">
        <v>43</v>
      </c>
      <c r="D1908" t="s">
        <v>61</v>
      </c>
      <c r="E1908" t="s">
        <v>61</v>
      </c>
      <c r="F1908" t="s">
        <v>428</v>
      </c>
      <c r="G1908" s="1" t="s">
        <v>13</v>
      </c>
      <c r="H1908">
        <v>723</v>
      </c>
      <c r="I1908">
        <v>62663</v>
      </c>
      <c r="J1908" s="2">
        <v>696.25555555555559</v>
      </c>
      <c r="K1908" t="s">
        <v>43</v>
      </c>
      <c r="L1908" t="s">
        <v>105</v>
      </c>
    </row>
    <row r="1909" spans="1:12" x14ac:dyDescent="0.3">
      <c r="A1909">
        <v>94848</v>
      </c>
      <c r="B1909" t="s">
        <v>494</v>
      </c>
      <c r="C1909" t="s">
        <v>43</v>
      </c>
      <c r="D1909" t="s">
        <v>61</v>
      </c>
      <c r="E1909" t="s">
        <v>61</v>
      </c>
      <c r="F1909" t="s">
        <v>428</v>
      </c>
      <c r="G1909" s="1" t="s">
        <v>13</v>
      </c>
      <c r="H1909">
        <v>1</v>
      </c>
      <c r="I1909">
        <v>90</v>
      </c>
      <c r="J1909" s="2">
        <v>1</v>
      </c>
      <c r="K1909" t="s">
        <v>69</v>
      </c>
      <c r="L1909" t="s">
        <v>105</v>
      </c>
    </row>
    <row r="1910" spans="1:12" x14ac:dyDescent="0.3">
      <c r="A1910">
        <v>94849</v>
      </c>
      <c r="B1910" t="s">
        <v>494</v>
      </c>
      <c r="C1910" t="s">
        <v>43</v>
      </c>
      <c r="D1910" t="s">
        <v>61</v>
      </c>
      <c r="E1910" t="s">
        <v>61</v>
      </c>
      <c r="F1910" t="s">
        <v>428</v>
      </c>
      <c r="G1910" s="1" t="s">
        <v>13</v>
      </c>
      <c r="H1910">
        <v>1</v>
      </c>
      <c r="I1910">
        <v>90</v>
      </c>
      <c r="J1910" s="2">
        <v>1</v>
      </c>
      <c r="K1910" t="s">
        <v>73</v>
      </c>
      <c r="L1910" t="s">
        <v>105</v>
      </c>
    </row>
    <row r="1911" spans="1:12" x14ac:dyDescent="0.3">
      <c r="A1911">
        <v>94850</v>
      </c>
      <c r="B1911" t="s">
        <v>494</v>
      </c>
      <c r="C1911" t="s">
        <v>43</v>
      </c>
      <c r="D1911" t="s">
        <v>61</v>
      </c>
      <c r="E1911" t="s">
        <v>61</v>
      </c>
      <c r="F1911" t="s">
        <v>428</v>
      </c>
      <c r="G1911" s="1" t="s">
        <v>13</v>
      </c>
      <c r="H1911">
        <v>1</v>
      </c>
      <c r="I1911">
        <v>90</v>
      </c>
      <c r="J1911" s="2">
        <v>1</v>
      </c>
      <c r="K1911" t="s">
        <v>79</v>
      </c>
      <c r="L1911" t="s">
        <v>105</v>
      </c>
    </row>
    <row r="1912" spans="1:12" x14ac:dyDescent="0.3">
      <c r="A1912">
        <v>94851</v>
      </c>
      <c r="B1912" t="s">
        <v>494</v>
      </c>
      <c r="C1912" t="s">
        <v>43</v>
      </c>
      <c r="D1912" t="s">
        <v>61</v>
      </c>
      <c r="E1912" t="s">
        <v>61</v>
      </c>
      <c r="F1912" t="s">
        <v>428</v>
      </c>
      <c r="G1912" s="1" t="s">
        <v>13</v>
      </c>
      <c r="H1912">
        <v>4</v>
      </c>
      <c r="I1912">
        <v>301</v>
      </c>
      <c r="J1912" s="2">
        <v>3.3444444444444446</v>
      </c>
      <c r="K1912" t="s">
        <v>82</v>
      </c>
      <c r="L1912" t="s">
        <v>105</v>
      </c>
    </row>
    <row r="1913" spans="1:12" x14ac:dyDescent="0.3">
      <c r="A1913">
        <v>94852</v>
      </c>
      <c r="B1913" t="s">
        <v>494</v>
      </c>
      <c r="C1913" t="s">
        <v>43</v>
      </c>
      <c r="D1913" t="s">
        <v>61</v>
      </c>
      <c r="E1913" t="s">
        <v>61</v>
      </c>
      <c r="F1913" t="s">
        <v>428</v>
      </c>
      <c r="G1913" s="1" t="s">
        <v>14</v>
      </c>
      <c r="H1913">
        <v>143</v>
      </c>
      <c r="I1913">
        <v>12749</v>
      </c>
      <c r="J1913" s="2">
        <v>141.65555555555557</v>
      </c>
      <c r="K1913" t="s">
        <v>11</v>
      </c>
      <c r="L1913" t="s">
        <v>105</v>
      </c>
    </row>
    <row r="1914" spans="1:12" x14ac:dyDescent="0.3">
      <c r="A1914">
        <v>94853</v>
      </c>
      <c r="B1914" t="s">
        <v>494</v>
      </c>
      <c r="C1914" t="s">
        <v>43</v>
      </c>
      <c r="D1914" t="s">
        <v>61</v>
      </c>
      <c r="E1914" t="s">
        <v>61</v>
      </c>
      <c r="F1914" t="s">
        <v>428</v>
      </c>
      <c r="G1914" s="1" t="s">
        <v>14</v>
      </c>
      <c r="H1914">
        <v>3</v>
      </c>
      <c r="I1914">
        <v>211</v>
      </c>
      <c r="J1914" s="2">
        <v>2.3444444444444446</v>
      </c>
      <c r="K1914" t="s">
        <v>35</v>
      </c>
      <c r="L1914" t="s">
        <v>105</v>
      </c>
    </row>
    <row r="1915" spans="1:12" x14ac:dyDescent="0.3">
      <c r="A1915">
        <v>94854</v>
      </c>
      <c r="B1915" t="s">
        <v>494</v>
      </c>
      <c r="C1915" t="s">
        <v>43</v>
      </c>
      <c r="D1915" t="s">
        <v>61</v>
      </c>
      <c r="E1915" t="s">
        <v>61</v>
      </c>
      <c r="F1915" t="s">
        <v>428</v>
      </c>
      <c r="G1915" s="1" t="s">
        <v>14</v>
      </c>
      <c r="H1915">
        <v>25</v>
      </c>
      <c r="I1915">
        <v>2070</v>
      </c>
      <c r="J1915" s="2">
        <v>23</v>
      </c>
      <c r="K1915" t="s">
        <v>40</v>
      </c>
      <c r="L1915" t="s">
        <v>105</v>
      </c>
    </row>
    <row r="1916" spans="1:12" x14ac:dyDescent="0.3">
      <c r="A1916">
        <v>94855</v>
      </c>
      <c r="B1916" t="s">
        <v>494</v>
      </c>
      <c r="C1916" t="s">
        <v>43</v>
      </c>
      <c r="D1916" t="s">
        <v>61</v>
      </c>
      <c r="E1916" t="s">
        <v>61</v>
      </c>
      <c r="F1916" t="s">
        <v>428</v>
      </c>
      <c r="G1916" s="1" t="s">
        <v>14</v>
      </c>
      <c r="H1916">
        <v>7633</v>
      </c>
      <c r="I1916">
        <v>660209</v>
      </c>
      <c r="J1916" s="2">
        <v>7335.6555555555551</v>
      </c>
      <c r="K1916" t="s">
        <v>43</v>
      </c>
      <c r="L1916" t="s">
        <v>105</v>
      </c>
    </row>
    <row r="1917" spans="1:12" x14ac:dyDescent="0.3">
      <c r="A1917">
        <v>94856</v>
      </c>
      <c r="B1917" t="s">
        <v>494</v>
      </c>
      <c r="C1917" t="s">
        <v>43</v>
      </c>
      <c r="D1917" t="s">
        <v>61</v>
      </c>
      <c r="E1917" t="s">
        <v>61</v>
      </c>
      <c r="F1917" t="s">
        <v>428</v>
      </c>
      <c r="G1917" s="1" t="s">
        <v>14</v>
      </c>
      <c r="H1917">
        <v>12</v>
      </c>
      <c r="I1917">
        <v>931</v>
      </c>
      <c r="J1917" s="2">
        <v>10.344444444444445</v>
      </c>
      <c r="K1917" t="s">
        <v>68</v>
      </c>
      <c r="L1917" t="s">
        <v>105</v>
      </c>
    </row>
    <row r="1918" spans="1:12" x14ac:dyDescent="0.3">
      <c r="A1918">
        <v>94857</v>
      </c>
      <c r="B1918" t="s">
        <v>494</v>
      </c>
      <c r="C1918" t="s">
        <v>43</v>
      </c>
      <c r="D1918" t="s">
        <v>61</v>
      </c>
      <c r="E1918" t="s">
        <v>61</v>
      </c>
      <c r="F1918" t="s">
        <v>428</v>
      </c>
      <c r="G1918" s="1" t="s">
        <v>14</v>
      </c>
      <c r="H1918">
        <v>4</v>
      </c>
      <c r="I1918">
        <v>360</v>
      </c>
      <c r="J1918" s="2">
        <v>4</v>
      </c>
      <c r="K1918" t="s">
        <v>69</v>
      </c>
      <c r="L1918" t="s">
        <v>105</v>
      </c>
    </row>
    <row r="1919" spans="1:12" x14ac:dyDescent="0.3">
      <c r="A1919">
        <v>94858</v>
      </c>
      <c r="B1919" t="s">
        <v>494</v>
      </c>
      <c r="C1919" t="s">
        <v>43</v>
      </c>
      <c r="D1919" t="s">
        <v>61</v>
      </c>
      <c r="E1919" t="s">
        <v>61</v>
      </c>
      <c r="F1919" t="s">
        <v>428</v>
      </c>
      <c r="G1919" s="1" t="s">
        <v>14</v>
      </c>
      <c r="H1919">
        <v>8</v>
      </c>
      <c r="I1919">
        <v>720</v>
      </c>
      <c r="J1919" s="2">
        <v>8</v>
      </c>
      <c r="K1919" t="s">
        <v>70</v>
      </c>
      <c r="L1919" t="s">
        <v>105</v>
      </c>
    </row>
    <row r="1920" spans="1:12" x14ac:dyDescent="0.3">
      <c r="A1920">
        <v>94859</v>
      </c>
      <c r="B1920" t="s">
        <v>494</v>
      </c>
      <c r="C1920" t="s">
        <v>43</v>
      </c>
      <c r="D1920" t="s">
        <v>61</v>
      </c>
      <c r="E1920" t="s">
        <v>61</v>
      </c>
      <c r="F1920" t="s">
        <v>428</v>
      </c>
      <c r="G1920" s="1" t="s">
        <v>14</v>
      </c>
      <c r="H1920">
        <v>3</v>
      </c>
      <c r="I1920">
        <v>270</v>
      </c>
      <c r="J1920" s="2">
        <v>3</v>
      </c>
      <c r="K1920" t="s">
        <v>74</v>
      </c>
      <c r="L1920" t="s">
        <v>105</v>
      </c>
    </row>
    <row r="1921" spans="1:12" x14ac:dyDescent="0.3">
      <c r="A1921">
        <v>94860</v>
      </c>
      <c r="B1921" t="s">
        <v>494</v>
      </c>
      <c r="C1921" t="s">
        <v>43</v>
      </c>
      <c r="D1921" t="s">
        <v>61</v>
      </c>
      <c r="E1921" t="s">
        <v>61</v>
      </c>
      <c r="F1921" t="s">
        <v>428</v>
      </c>
      <c r="G1921" s="1" t="s">
        <v>14</v>
      </c>
      <c r="H1921">
        <v>2</v>
      </c>
      <c r="I1921">
        <v>149</v>
      </c>
      <c r="J1921" s="2">
        <v>1.6555555555555554</v>
      </c>
      <c r="K1921" t="s">
        <v>76</v>
      </c>
      <c r="L1921" t="s">
        <v>105</v>
      </c>
    </row>
    <row r="1922" spans="1:12" x14ac:dyDescent="0.3">
      <c r="A1922">
        <v>94861</v>
      </c>
      <c r="B1922" t="s">
        <v>494</v>
      </c>
      <c r="C1922" t="s">
        <v>43</v>
      </c>
      <c r="D1922" t="s">
        <v>61</v>
      </c>
      <c r="E1922" t="s">
        <v>61</v>
      </c>
      <c r="F1922" t="s">
        <v>428</v>
      </c>
      <c r="G1922" s="1" t="s">
        <v>14</v>
      </c>
      <c r="H1922">
        <v>41</v>
      </c>
      <c r="I1922">
        <v>3260</v>
      </c>
      <c r="J1922" s="2">
        <v>36.222222222222221</v>
      </c>
      <c r="K1922" t="s">
        <v>79</v>
      </c>
      <c r="L1922" t="s">
        <v>105</v>
      </c>
    </row>
    <row r="1923" spans="1:12" x14ac:dyDescent="0.3">
      <c r="A1923">
        <v>94862</v>
      </c>
      <c r="B1923" t="s">
        <v>494</v>
      </c>
      <c r="C1923" t="s">
        <v>43</v>
      </c>
      <c r="D1923" t="s">
        <v>61</v>
      </c>
      <c r="E1923" t="s">
        <v>61</v>
      </c>
      <c r="F1923" t="s">
        <v>428</v>
      </c>
      <c r="G1923" s="1" t="s">
        <v>14</v>
      </c>
      <c r="H1923">
        <v>5</v>
      </c>
      <c r="I1923">
        <v>450</v>
      </c>
      <c r="J1923" s="2">
        <v>5</v>
      </c>
      <c r="K1923" t="s">
        <v>80</v>
      </c>
      <c r="L1923" t="s">
        <v>105</v>
      </c>
    </row>
    <row r="1924" spans="1:12" x14ac:dyDescent="0.3">
      <c r="A1924">
        <v>94863</v>
      </c>
      <c r="B1924" t="s">
        <v>494</v>
      </c>
      <c r="C1924" t="s">
        <v>43</v>
      </c>
      <c r="D1924" t="s">
        <v>61</v>
      </c>
      <c r="E1924" t="s">
        <v>61</v>
      </c>
      <c r="F1924" t="s">
        <v>428</v>
      </c>
      <c r="G1924" s="1" t="s">
        <v>14</v>
      </c>
      <c r="H1924">
        <v>1</v>
      </c>
      <c r="I1924">
        <v>90</v>
      </c>
      <c r="J1924" s="2">
        <v>1</v>
      </c>
      <c r="K1924" t="s">
        <v>81</v>
      </c>
      <c r="L1924" t="s">
        <v>105</v>
      </c>
    </row>
    <row r="1925" spans="1:12" x14ac:dyDescent="0.3">
      <c r="A1925">
        <v>94864</v>
      </c>
      <c r="B1925" t="s">
        <v>494</v>
      </c>
      <c r="C1925" t="s">
        <v>43</v>
      </c>
      <c r="D1925" t="s">
        <v>61</v>
      </c>
      <c r="E1925" t="s">
        <v>61</v>
      </c>
      <c r="F1925" t="s">
        <v>428</v>
      </c>
      <c r="G1925" s="1" t="s">
        <v>14</v>
      </c>
      <c r="H1925">
        <v>190</v>
      </c>
      <c r="I1925">
        <v>15834</v>
      </c>
      <c r="J1925" s="2">
        <v>175.93333333333334</v>
      </c>
      <c r="K1925" t="s">
        <v>82</v>
      </c>
      <c r="L1925" t="s">
        <v>105</v>
      </c>
    </row>
    <row r="1926" spans="1:12" x14ac:dyDescent="0.3">
      <c r="A1926">
        <v>94865</v>
      </c>
      <c r="B1926" t="s">
        <v>494</v>
      </c>
      <c r="C1926" t="s">
        <v>43</v>
      </c>
      <c r="D1926" t="s">
        <v>61</v>
      </c>
      <c r="E1926" t="s">
        <v>61</v>
      </c>
      <c r="F1926" t="s">
        <v>428</v>
      </c>
      <c r="G1926" s="1" t="s">
        <v>14</v>
      </c>
      <c r="H1926">
        <v>2</v>
      </c>
      <c r="I1926">
        <v>180</v>
      </c>
      <c r="J1926" s="2">
        <v>2</v>
      </c>
      <c r="K1926" t="s">
        <v>83</v>
      </c>
      <c r="L1926" t="s">
        <v>105</v>
      </c>
    </row>
    <row r="1927" spans="1:12" x14ac:dyDescent="0.3">
      <c r="A1927">
        <v>94866</v>
      </c>
      <c r="B1927" t="s">
        <v>494</v>
      </c>
      <c r="C1927" t="s">
        <v>43</v>
      </c>
      <c r="D1927" t="s">
        <v>61</v>
      </c>
      <c r="E1927" t="s">
        <v>61</v>
      </c>
      <c r="F1927" t="s">
        <v>428</v>
      </c>
      <c r="G1927" s="1" t="s">
        <v>14</v>
      </c>
      <c r="H1927">
        <v>2</v>
      </c>
      <c r="I1927">
        <v>180</v>
      </c>
      <c r="J1927" s="2">
        <v>2</v>
      </c>
      <c r="K1927" t="s">
        <v>88</v>
      </c>
      <c r="L1927" t="s">
        <v>105</v>
      </c>
    </row>
    <row r="1928" spans="1:12" x14ac:dyDescent="0.3">
      <c r="A1928">
        <v>94867</v>
      </c>
      <c r="B1928" t="s">
        <v>494</v>
      </c>
      <c r="C1928" t="s">
        <v>43</v>
      </c>
      <c r="D1928" t="s">
        <v>61</v>
      </c>
      <c r="E1928" t="s">
        <v>61</v>
      </c>
      <c r="F1928" t="s">
        <v>428</v>
      </c>
      <c r="G1928" s="1" t="s">
        <v>14</v>
      </c>
      <c r="H1928">
        <v>4</v>
      </c>
      <c r="I1928">
        <v>180</v>
      </c>
      <c r="J1928" s="2">
        <v>2</v>
      </c>
      <c r="K1928" t="s">
        <v>93</v>
      </c>
      <c r="L1928" t="s">
        <v>105</v>
      </c>
    </row>
    <row r="1929" spans="1:12" x14ac:dyDescent="0.3">
      <c r="A1929">
        <v>94868</v>
      </c>
      <c r="B1929" t="s">
        <v>494</v>
      </c>
      <c r="C1929" t="s">
        <v>43</v>
      </c>
      <c r="D1929" t="s">
        <v>61</v>
      </c>
      <c r="E1929" t="s">
        <v>61</v>
      </c>
      <c r="F1929" t="s">
        <v>428</v>
      </c>
      <c r="G1929" s="1" t="s">
        <v>15</v>
      </c>
      <c r="H1929">
        <v>3</v>
      </c>
      <c r="I1929">
        <v>270</v>
      </c>
      <c r="J1929" s="2">
        <v>3</v>
      </c>
      <c r="K1929" t="s">
        <v>11</v>
      </c>
      <c r="L1929" t="s">
        <v>105</v>
      </c>
    </row>
    <row r="1930" spans="1:12" x14ac:dyDescent="0.3">
      <c r="A1930">
        <v>94869</v>
      </c>
      <c r="B1930" t="s">
        <v>494</v>
      </c>
      <c r="C1930" t="s">
        <v>43</v>
      </c>
      <c r="D1930" t="s">
        <v>61</v>
      </c>
      <c r="E1930" t="s">
        <v>61</v>
      </c>
      <c r="F1930" t="s">
        <v>428</v>
      </c>
      <c r="G1930" s="1" t="s">
        <v>15</v>
      </c>
      <c r="H1930">
        <v>7</v>
      </c>
      <c r="I1930">
        <v>571</v>
      </c>
      <c r="J1930" s="2">
        <v>6.3444444444444441</v>
      </c>
      <c r="K1930" t="s">
        <v>40</v>
      </c>
      <c r="L1930" t="s">
        <v>105</v>
      </c>
    </row>
    <row r="1931" spans="1:12" x14ac:dyDescent="0.3">
      <c r="A1931">
        <v>94870</v>
      </c>
      <c r="B1931" t="s">
        <v>494</v>
      </c>
      <c r="C1931" t="s">
        <v>43</v>
      </c>
      <c r="D1931" t="s">
        <v>61</v>
      </c>
      <c r="E1931" t="s">
        <v>61</v>
      </c>
      <c r="F1931" t="s">
        <v>428</v>
      </c>
      <c r="G1931" s="1" t="s">
        <v>15</v>
      </c>
      <c r="H1931">
        <v>1</v>
      </c>
      <c r="I1931">
        <v>90</v>
      </c>
      <c r="J1931" s="2">
        <v>1</v>
      </c>
      <c r="K1931" t="s">
        <v>41</v>
      </c>
      <c r="L1931" t="s">
        <v>105</v>
      </c>
    </row>
    <row r="1932" spans="1:12" x14ac:dyDescent="0.3">
      <c r="A1932">
        <v>94871</v>
      </c>
      <c r="B1932" t="s">
        <v>494</v>
      </c>
      <c r="C1932" t="s">
        <v>43</v>
      </c>
      <c r="D1932" t="s">
        <v>61</v>
      </c>
      <c r="E1932" t="s">
        <v>61</v>
      </c>
      <c r="F1932" t="s">
        <v>428</v>
      </c>
      <c r="G1932" s="1" t="s">
        <v>15</v>
      </c>
      <c r="H1932">
        <v>3200</v>
      </c>
      <c r="I1932">
        <v>277958</v>
      </c>
      <c r="J1932" s="2">
        <v>3088.4222222222224</v>
      </c>
      <c r="K1932" t="s">
        <v>43</v>
      </c>
      <c r="L1932" t="s">
        <v>105</v>
      </c>
    </row>
    <row r="1933" spans="1:12" x14ac:dyDescent="0.3">
      <c r="A1933">
        <v>94872</v>
      </c>
      <c r="B1933" t="s">
        <v>494</v>
      </c>
      <c r="C1933" t="s">
        <v>43</v>
      </c>
      <c r="D1933" t="s">
        <v>61</v>
      </c>
      <c r="E1933" t="s">
        <v>61</v>
      </c>
      <c r="F1933" t="s">
        <v>428</v>
      </c>
      <c r="G1933" s="1" t="s">
        <v>15</v>
      </c>
      <c r="H1933">
        <v>8</v>
      </c>
      <c r="I1933">
        <v>720</v>
      </c>
      <c r="J1933" s="2">
        <v>8</v>
      </c>
      <c r="K1933" t="s">
        <v>68</v>
      </c>
      <c r="L1933" t="s">
        <v>105</v>
      </c>
    </row>
    <row r="1934" spans="1:12" x14ac:dyDescent="0.3">
      <c r="A1934">
        <v>94873</v>
      </c>
      <c r="B1934" t="s">
        <v>494</v>
      </c>
      <c r="C1934" t="s">
        <v>43</v>
      </c>
      <c r="D1934" t="s">
        <v>61</v>
      </c>
      <c r="E1934" t="s">
        <v>61</v>
      </c>
      <c r="F1934" t="s">
        <v>428</v>
      </c>
      <c r="G1934" s="1" t="s">
        <v>15</v>
      </c>
      <c r="H1934">
        <v>1</v>
      </c>
      <c r="I1934">
        <v>38</v>
      </c>
      <c r="J1934" s="2">
        <v>0.42222222222222222</v>
      </c>
      <c r="K1934" t="s">
        <v>69</v>
      </c>
      <c r="L1934" t="s">
        <v>105</v>
      </c>
    </row>
    <row r="1935" spans="1:12" x14ac:dyDescent="0.3">
      <c r="A1935">
        <v>94874</v>
      </c>
      <c r="B1935" t="s">
        <v>494</v>
      </c>
      <c r="C1935" t="s">
        <v>43</v>
      </c>
      <c r="D1935" t="s">
        <v>61</v>
      </c>
      <c r="E1935" t="s">
        <v>61</v>
      </c>
      <c r="F1935" t="s">
        <v>428</v>
      </c>
      <c r="G1935" s="1" t="s">
        <v>15</v>
      </c>
      <c r="H1935">
        <v>1</v>
      </c>
      <c r="I1935">
        <v>59</v>
      </c>
      <c r="J1935" s="2">
        <v>0.65555555555555556</v>
      </c>
      <c r="K1935" t="s">
        <v>79</v>
      </c>
      <c r="L1935" t="s">
        <v>105</v>
      </c>
    </row>
    <row r="1936" spans="1:12" x14ac:dyDescent="0.3">
      <c r="A1936">
        <v>94875</v>
      </c>
      <c r="B1936" t="s">
        <v>494</v>
      </c>
      <c r="C1936" t="s">
        <v>43</v>
      </c>
      <c r="D1936" t="s">
        <v>61</v>
      </c>
      <c r="E1936" t="s">
        <v>61</v>
      </c>
      <c r="F1936" t="s">
        <v>428</v>
      </c>
      <c r="G1936" s="1" t="s">
        <v>15</v>
      </c>
      <c r="H1936">
        <v>10</v>
      </c>
      <c r="I1936">
        <v>900</v>
      </c>
      <c r="J1936" s="2">
        <v>10</v>
      </c>
      <c r="K1936" t="s">
        <v>82</v>
      </c>
      <c r="L1936" t="s">
        <v>105</v>
      </c>
    </row>
    <row r="1937" spans="1:12" x14ac:dyDescent="0.3">
      <c r="A1937">
        <v>94876</v>
      </c>
      <c r="B1937" t="s">
        <v>494</v>
      </c>
      <c r="C1937" t="s">
        <v>43</v>
      </c>
      <c r="D1937" t="s">
        <v>61</v>
      </c>
      <c r="E1937" t="s">
        <v>61</v>
      </c>
      <c r="F1937" t="s">
        <v>428</v>
      </c>
      <c r="G1937" s="1" t="s">
        <v>16</v>
      </c>
      <c r="H1937">
        <v>1</v>
      </c>
      <c r="I1937">
        <v>90</v>
      </c>
      <c r="J1937" s="2">
        <v>1</v>
      </c>
      <c r="K1937" t="s">
        <v>11</v>
      </c>
      <c r="L1937" t="s">
        <v>105</v>
      </c>
    </row>
    <row r="1938" spans="1:12" x14ac:dyDescent="0.3">
      <c r="A1938">
        <v>94877</v>
      </c>
      <c r="B1938" t="s">
        <v>494</v>
      </c>
      <c r="C1938" t="s">
        <v>43</v>
      </c>
      <c r="D1938" t="s">
        <v>61</v>
      </c>
      <c r="E1938" t="s">
        <v>61</v>
      </c>
      <c r="F1938" t="s">
        <v>428</v>
      </c>
      <c r="G1938" s="1" t="s">
        <v>16</v>
      </c>
      <c r="H1938">
        <v>1</v>
      </c>
      <c r="I1938">
        <v>90</v>
      </c>
      <c r="J1938" s="2">
        <v>1</v>
      </c>
      <c r="K1938" t="s">
        <v>40</v>
      </c>
      <c r="L1938" t="s">
        <v>105</v>
      </c>
    </row>
    <row r="1939" spans="1:12" x14ac:dyDescent="0.3">
      <c r="A1939">
        <v>94878</v>
      </c>
      <c r="B1939" t="s">
        <v>494</v>
      </c>
      <c r="C1939" t="s">
        <v>43</v>
      </c>
      <c r="D1939" t="s">
        <v>61</v>
      </c>
      <c r="E1939" t="s">
        <v>61</v>
      </c>
      <c r="F1939" t="s">
        <v>428</v>
      </c>
      <c r="G1939" s="1" t="s">
        <v>16</v>
      </c>
      <c r="H1939">
        <v>1900</v>
      </c>
      <c r="I1939">
        <v>165265</v>
      </c>
      <c r="J1939" s="2">
        <v>1836.2777777777778</v>
      </c>
      <c r="K1939" t="s">
        <v>43</v>
      </c>
      <c r="L1939" t="s">
        <v>105</v>
      </c>
    </row>
    <row r="1940" spans="1:12" x14ac:dyDescent="0.3">
      <c r="A1940">
        <v>94879</v>
      </c>
      <c r="B1940" t="s">
        <v>494</v>
      </c>
      <c r="C1940" t="s">
        <v>43</v>
      </c>
      <c r="D1940" t="s">
        <v>61</v>
      </c>
      <c r="E1940" t="s">
        <v>61</v>
      </c>
      <c r="F1940" t="s">
        <v>428</v>
      </c>
      <c r="G1940" s="1" t="s">
        <v>16</v>
      </c>
      <c r="H1940">
        <v>1</v>
      </c>
      <c r="I1940">
        <v>90</v>
      </c>
      <c r="J1940" s="2">
        <v>1</v>
      </c>
      <c r="K1940" t="s">
        <v>68</v>
      </c>
      <c r="L1940" t="s">
        <v>105</v>
      </c>
    </row>
    <row r="1941" spans="1:12" x14ac:dyDescent="0.3">
      <c r="A1941">
        <v>94880</v>
      </c>
      <c r="B1941" t="s">
        <v>494</v>
      </c>
      <c r="C1941" t="s">
        <v>43</v>
      </c>
      <c r="D1941" t="s">
        <v>61</v>
      </c>
      <c r="E1941" t="s">
        <v>61</v>
      </c>
      <c r="F1941" t="s">
        <v>428</v>
      </c>
      <c r="G1941" s="1" t="s">
        <v>16</v>
      </c>
      <c r="H1941">
        <v>2</v>
      </c>
      <c r="I1941">
        <v>180</v>
      </c>
      <c r="J1941" s="2">
        <v>2</v>
      </c>
      <c r="K1941" t="s">
        <v>82</v>
      </c>
      <c r="L1941" t="s">
        <v>105</v>
      </c>
    </row>
    <row r="1942" spans="1:12" x14ac:dyDescent="0.3">
      <c r="A1942">
        <v>94881</v>
      </c>
      <c r="B1942" t="s">
        <v>494</v>
      </c>
      <c r="C1942" t="s">
        <v>43</v>
      </c>
      <c r="D1942" t="s">
        <v>62</v>
      </c>
      <c r="E1942" t="s">
        <v>62</v>
      </c>
      <c r="F1942" t="s">
        <v>429</v>
      </c>
      <c r="G1942" s="1" t="s">
        <v>17</v>
      </c>
      <c r="H1942">
        <v>8</v>
      </c>
      <c r="I1942">
        <v>615</v>
      </c>
      <c r="J1942" s="2">
        <v>6.833333333333333</v>
      </c>
      <c r="K1942" t="s">
        <v>43</v>
      </c>
      <c r="L1942" t="s">
        <v>105</v>
      </c>
    </row>
    <row r="1943" spans="1:12" x14ac:dyDescent="0.3">
      <c r="A1943">
        <v>94882</v>
      </c>
      <c r="B1943" t="s">
        <v>494</v>
      </c>
      <c r="C1943" t="s">
        <v>43</v>
      </c>
      <c r="D1943" t="s">
        <v>62</v>
      </c>
      <c r="E1943" t="s">
        <v>62</v>
      </c>
      <c r="F1943" t="s">
        <v>429</v>
      </c>
      <c r="G1943" s="1" t="s">
        <v>12</v>
      </c>
      <c r="H1943">
        <v>2745</v>
      </c>
      <c r="I1943">
        <v>243833</v>
      </c>
      <c r="J1943" s="2">
        <v>2709.2555555555555</v>
      </c>
      <c r="K1943" t="s">
        <v>43</v>
      </c>
      <c r="L1943" t="s">
        <v>105</v>
      </c>
    </row>
    <row r="1944" spans="1:12" x14ac:dyDescent="0.3">
      <c r="A1944">
        <v>94883</v>
      </c>
      <c r="B1944" t="s">
        <v>494</v>
      </c>
      <c r="C1944" t="s">
        <v>43</v>
      </c>
      <c r="D1944" t="s">
        <v>62</v>
      </c>
      <c r="E1944" t="s">
        <v>62</v>
      </c>
      <c r="F1944" t="s">
        <v>429</v>
      </c>
      <c r="G1944" s="1" t="s">
        <v>12</v>
      </c>
      <c r="H1944">
        <v>1</v>
      </c>
      <c r="I1944">
        <v>90</v>
      </c>
      <c r="J1944" s="2">
        <v>1</v>
      </c>
      <c r="K1944" t="s">
        <v>82</v>
      </c>
      <c r="L1944" t="s">
        <v>105</v>
      </c>
    </row>
    <row r="1945" spans="1:12" x14ac:dyDescent="0.3">
      <c r="A1945">
        <v>94884</v>
      </c>
      <c r="B1945" t="s">
        <v>494</v>
      </c>
      <c r="C1945" t="s">
        <v>43</v>
      </c>
      <c r="D1945" t="s">
        <v>62</v>
      </c>
      <c r="E1945" t="s">
        <v>62</v>
      </c>
      <c r="F1945" t="s">
        <v>429</v>
      </c>
      <c r="G1945" s="1" t="s">
        <v>13</v>
      </c>
      <c r="H1945">
        <v>1</v>
      </c>
      <c r="I1945">
        <v>59</v>
      </c>
      <c r="J1945" s="2">
        <v>0.65555555555555556</v>
      </c>
      <c r="K1945" t="s">
        <v>11</v>
      </c>
      <c r="L1945" t="s">
        <v>105</v>
      </c>
    </row>
    <row r="1946" spans="1:12" x14ac:dyDescent="0.3">
      <c r="A1946">
        <v>94885</v>
      </c>
      <c r="B1946" t="s">
        <v>494</v>
      </c>
      <c r="C1946" t="s">
        <v>43</v>
      </c>
      <c r="D1946" t="s">
        <v>62</v>
      </c>
      <c r="E1946" t="s">
        <v>62</v>
      </c>
      <c r="F1946" t="s">
        <v>429</v>
      </c>
      <c r="G1946" s="1" t="s">
        <v>13</v>
      </c>
      <c r="H1946">
        <v>5</v>
      </c>
      <c r="I1946">
        <v>183</v>
      </c>
      <c r="J1946" s="2">
        <v>2.0333333333333332</v>
      </c>
      <c r="K1946" t="s">
        <v>40</v>
      </c>
      <c r="L1946" t="s">
        <v>105</v>
      </c>
    </row>
    <row r="1947" spans="1:12" x14ac:dyDescent="0.3">
      <c r="A1947">
        <v>94886</v>
      </c>
      <c r="B1947" t="s">
        <v>494</v>
      </c>
      <c r="C1947" t="s">
        <v>43</v>
      </c>
      <c r="D1947" t="s">
        <v>62</v>
      </c>
      <c r="E1947" t="s">
        <v>62</v>
      </c>
      <c r="F1947" t="s">
        <v>429</v>
      </c>
      <c r="G1947" s="1" t="s">
        <v>13</v>
      </c>
      <c r="H1947">
        <v>873</v>
      </c>
      <c r="I1947">
        <v>69274</v>
      </c>
      <c r="J1947" s="2">
        <v>769.71111111111111</v>
      </c>
      <c r="K1947" t="s">
        <v>43</v>
      </c>
      <c r="L1947" t="s">
        <v>105</v>
      </c>
    </row>
    <row r="1948" spans="1:12" x14ac:dyDescent="0.3">
      <c r="A1948">
        <v>94887</v>
      </c>
      <c r="B1948" t="s">
        <v>494</v>
      </c>
      <c r="C1948" t="s">
        <v>43</v>
      </c>
      <c r="D1948" t="s">
        <v>62</v>
      </c>
      <c r="E1948" t="s">
        <v>62</v>
      </c>
      <c r="F1948" t="s">
        <v>429</v>
      </c>
      <c r="G1948" s="1" t="s">
        <v>13</v>
      </c>
      <c r="H1948">
        <v>1</v>
      </c>
      <c r="I1948">
        <v>90</v>
      </c>
      <c r="J1948" s="2">
        <v>1</v>
      </c>
      <c r="K1948" t="s">
        <v>68</v>
      </c>
      <c r="L1948" t="s">
        <v>105</v>
      </c>
    </row>
    <row r="1949" spans="1:12" x14ac:dyDescent="0.3">
      <c r="A1949">
        <v>94888</v>
      </c>
      <c r="B1949" t="s">
        <v>494</v>
      </c>
      <c r="C1949" t="s">
        <v>43</v>
      </c>
      <c r="D1949" t="s">
        <v>62</v>
      </c>
      <c r="E1949" t="s">
        <v>62</v>
      </c>
      <c r="F1949" t="s">
        <v>429</v>
      </c>
      <c r="G1949" s="1" t="s">
        <v>13</v>
      </c>
      <c r="H1949">
        <v>6</v>
      </c>
      <c r="I1949">
        <v>419</v>
      </c>
      <c r="J1949" s="2">
        <v>4.6555555555555559</v>
      </c>
      <c r="K1949" t="s">
        <v>69</v>
      </c>
      <c r="L1949" t="s">
        <v>105</v>
      </c>
    </row>
    <row r="1950" spans="1:12" x14ac:dyDescent="0.3">
      <c r="A1950">
        <v>94889</v>
      </c>
      <c r="B1950" t="s">
        <v>494</v>
      </c>
      <c r="C1950" t="s">
        <v>43</v>
      </c>
      <c r="D1950" t="s">
        <v>62</v>
      </c>
      <c r="E1950" t="s">
        <v>62</v>
      </c>
      <c r="F1950" t="s">
        <v>429</v>
      </c>
      <c r="G1950" s="1" t="s">
        <v>13</v>
      </c>
      <c r="H1950">
        <v>1</v>
      </c>
      <c r="I1950">
        <v>90</v>
      </c>
      <c r="J1950" s="2">
        <v>1</v>
      </c>
      <c r="K1950" t="s">
        <v>70</v>
      </c>
      <c r="L1950" t="s">
        <v>105</v>
      </c>
    </row>
    <row r="1951" spans="1:12" x14ac:dyDescent="0.3">
      <c r="A1951">
        <v>94890</v>
      </c>
      <c r="B1951" t="s">
        <v>494</v>
      </c>
      <c r="C1951" t="s">
        <v>43</v>
      </c>
      <c r="D1951" t="s">
        <v>62</v>
      </c>
      <c r="E1951" t="s">
        <v>62</v>
      </c>
      <c r="F1951" t="s">
        <v>429</v>
      </c>
      <c r="G1951" s="1" t="s">
        <v>13</v>
      </c>
      <c r="H1951">
        <v>1</v>
      </c>
      <c r="I1951">
        <v>90</v>
      </c>
      <c r="J1951" s="2">
        <v>1</v>
      </c>
      <c r="K1951" t="s">
        <v>74</v>
      </c>
      <c r="L1951" t="s">
        <v>105</v>
      </c>
    </row>
    <row r="1952" spans="1:12" x14ac:dyDescent="0.3">
      <c r="A1952">
        <v>94891</v>
      </c>
      <c r="B1952" t="s">
        <v>494</v>
      </c>
      <c r="C1952" t="s">
        <v>43</v>
      </c>
      <c r="D1952" t="s">
        <v>62</v>
      </c>
      <c r="E1952" t="s">
        <v>62</v>
      </c>
      <c r="F1952" t="s">
        <v>429</v>
      </c>
      <c r="G1952" s="1" t="s">
        <v>13</v>
      </c>
      <c r="H1952">
        <v>2</v>
      </c>
      <c r="I1952">
        <v>149</v>
      </c>
      <c r="J1952" s="2">
        <v>1.6555555555555554</v>
      </c>
      <c r="K1952" t="s">
        <v>79</v>
      </c>
      <c r="L1952" t="s">
        <v>105</v>
      </c>
    </row>
    <row r="1953" spans="1:12" x14ac:dyDescent="0.3">
      <c r="A1953">
        <v>94892</v>
      </c>
      <c r="B1953" t="s">
        <v>494</v>
      </c>
      <c r="C1953" t="s">
        <v>43</v>
      </c>
      <c r="D1953" t="s">
        <v>62</v>
      </c>
      <c r="E1953" t="s">
        <v>62</v>
      </c>
      <c r="F1953" t="s">
        <v>429</v>
      </c>
      <c r="G1953" s="1" t="s">
        <v>13</v>
      </c>
      <c r="H1953">
        <v>6</v>
      </c>
      <c r="I1953">
        <v>509</v>
      </c>
      <c r="J1953" s="2">
        <v>5.6555555555555559</v>
      </c>
      <c r="K1953" t="s">
        <v>82</v>
      </c>
      <c r="L1953" t="s">
        <v>105</v>
      </c>
    </row>
    <row r="1954" spans="1:12" x14ac:dyDescent="0.3">
      <c r="A1954">
        <v>94893</v>
      </c>
      <c r="B1954" t="s">
        <v>494</v>
      </c>
      <c r="C1954" t="s">
        <v>43</v>
      </c>
      <c r="D1954" t="s">
        <v>62</v>
      </c>
      <c r="E1954" t="s">
        <v>62</v>
      </c>
      <c r="F1954" t="s">
        <v>429</v>
      </c>
      <c r="G1954" s="1" t="s">
        <v>14</v>
      </c>
      <c r="H1954">
        <v>140</v>
      </c>
      <c r="I1954">
        <v>12355</v>
      </c>
      <c r="J1954" s="2">
        <v>137.27777777777777</v>
      </c>
      <c r="K1954" t="s">
        <v>11</v>
      </c>
      <c r="L1954" t="s">
        <v>105</v>
      </c>
    </row>
    <row r="1955" spans="1:12" x14ac:dyDescent="0.3">
      <c r="A1955">
        <v>94894</v>
      </c>
      <c r="B1955" t="s">
        <v>494</v>
      </c>
      <c r="C1955" t="s">
        <v>43</v>
      </c>
      <c r="D1955" t="s">
        <v>62</v>
      </c>
      <c r="E1955" t="s">
        <v>62</v>
      </c>
      <c r="F1955" t="s">
        <v>429</v>
      </c>
      <c r="G1955" s="1" t="s">
        <v>14</v>
      </c>
      <c r="H1955">
        <v>1</v>
      </c>
      <c r="I1955">
        <v>90</v>
      </c>
      <c r="J1955" s="2">
        <v>1</v>
      </c>
      <c r="K1955" t="s">
        <v>20</v>
      </c>
      <c r="L1955" t="s">
        <v>105</v>
      </c>
    </row>
    <row r="1956" spans="1:12" x14ac:dyDescent="0.3">
      <c r="A1956">
        <v>94895</v>
      </c>
      <c r="B1956" t="s">
        <v>494</v>
      </c>
      <c r="C1956" t="s">
        <v>43</v>
      </c>
      <c r="D1956" t="s">
        <v>62</v>
      </c>
      <c r="E1956" t="s">
        <v>62</v>
      </c>
      <c r="F1956" t="s">
        <v>429</v>
      </c>
      <c r="G1956" s="1" t="s">
        <v>14</v>
      </c>
      <c r="H1956">
        <v>1</v>
      </c>
      <c r="I1956">
        <v>90</v>
      </c>
      <c r="J1956" s="2">
        <v>1</v>
      </c>
      <c r="K1956" t="s">
        <v>21</v>
      </c>
      <c r="L1956" t="s">
        <v>105</v>
      </c>
    </row>
    <row r="1957" spans="1:12" x14ac:dyDescent="0.3">
      <c r="A1957">
        <v>94896</v>
      </c>
      <c r="B1957" t="s">
        <v>494</v>
      </c>
      <c r="C1957" t="s">
        <v>43</v>
      </c>
      <c r="D1957" t="s">
        <v>62</v>
      </c>
      <c r="E1957" t="s">
        <v>62</v>
      </c>
      <c r="F1957" t="s">
        <v>429</v>
      </c>
      <c r="G1957" s="1" t="s">
        <v>14</v>
      </c>
      <c r="H1957">
        <v>3</v>
      </c>
      <c r="I1957">
        <v>270</v>
      </c>
      <c r="J1957" s="2">
        <v>3</v>
      </c>
      <c r="K1957" t="s">
        <v>26</v>
      </c>
      <c r="L1957" t="s">
        <v>105</v>
      </c>
    </row>
    <row r="1958" spans="1:12" x14ac:dyDescent="0.3">
      <c r="A1958">
        <v>94897</v>
      </c>
      <c r="B1958" t="s">
        <v>494</v>
      </c>
      <c r="C1958" t="s">
        <v>43</v>
      </c>
      <c r="D1958" t="s">
        <v>62</v>
      </c>
      <c r="E1958" t="s">
        <v>62</v>
      </c>
      <c r="F1958" t="s">
        <v>429</v>
      </c>
      <c r="G1958" s="1" t="s">
        <v>14</v>
      </c>
      <c r="H1958">
        <v>1</v>
      </c>
      <c r="I1958">
        <v>90</v>
      </c>
      <c r="J1958" s="2">
        <v>1</v>
      </c>
      <c r="K1958" t="s">
        <v>28</v>
      </c>
      <c r="L1958" t="s">
        <v>105</v>
      </c>
    </row>
    <row r="1959" spans="1:12" x14ac:dyDescent="0.3">
      <c r="A1959">
        <v>94898</v>
      </c>
      <c r="B1959" t="s">
        <v>494</v>
      </c>
      <c r="C1959" t="s">
        <v>43</v>
      </c>
      <c r="D1959" t="s">
        <v>62</v>
      </c>
      <c r="E1959" t="s">
        <v>62</v>
      </c>
      <c r="F1959" t="s">
        <v>429</v>
      </c>
      <c r="G1959" s="1" t="s">
        <v>14</v>
      </c>
      <c r="H1959">
        <v>1</v>
      </c>
      <c r="I1959">
        <v>90</v>
      </c>
      <c r="J1959" s="2">
        <v>1</v>
      </c>
      <c r="K1959" t="s">
        <v>33</v>
      </c>
      <c r="L1959" t="s">
        <v>105</v>
      </c>
    </row>
    <row r="1960" spans="1:12" x14ac:dyDescent="0.3">
      <c r="A1960">
        <v>94899</v>
      </c>
      <c r="B1960" t="s">
        <v>494</v>
      </c>
      <c r="C1960" t="s">
        <v>43</v>
      </c>
      <c r="D1960" t="s">
        <v>62</v>
      </c>
      <c r="E1960" t="s">
        <v>62</v>
      </c>
      <c r="F1960" t="s">
        <v>429</v>
      </c>
      <c r="G1960" s="1" t="s">
        <v>14</v>
      </c>
      <c r="H1960">
        <v>4</v>
      </c>
      <c r="I1960">
        <v>360</v>
      </c>
      <c r="J1960" s="2">
        <v>4</v>
      </c>
      <c r="K1960" t="s">
        <v>35</v>
      </c>
      <c r="L1960" t="s">
        <v>105</v>
      </c>
    </row>
    <row r="1961" spans="1:12" x14ac:dyDescent="0.3">
      <c r="A1961">
        <v>94900</v>
      </c>
      <c r="B1961" t="s">
        <v>494</v>
      </c>
      <c r="C1961" t="s">
        <v>43</v>
      </c>
      <c r="D1961" t="s">
        <v>62</v>
      </c>
      <c r="E1961" t="s">
        <v>62</v>
      </c>
      <c r="F1961" t="s">
        <v>429</v>
      </c>
      <c r="G1961" s="1" t="s">
        <v>14</v>
      </c>
      <c r="H1961">
        <v>87</v>
      </c>
      <c r="I1961">
        <v>7526</v>
      </c>
      <c r="J1961" s="2">
        <v>83.62222222222222</v>
      </c>
      <c r="K1961" t="s">
        <v>40</v>
      </c>
      <c r="L1961" t="s">
        <v>105</v>
      </c>
    </row>
    <row r="1962" spans="1:12" x14ac:dyDescent="0.3">
      <c r="A1962">
        <v>94901</v>
      </c>
      <c r="B1962" t="s">
        <v>494</v>
      </c>
      <c r="C1962" t="s">
        <v>43</v>
      </c>
      <c r="D1962" t="s">
        <v>62</v>
      </c>
      <c r="E1962" t="s">
        <v>62</v>
      </c>
      <c r="F1962" t="s">
        <v>429</v>
      </c>
      <c r="G1962" s="1" t="s">
        <v>14</v>
      </c>
      <c r="H1962">
        <v>10</v>
      </c>
      <c r="I1962">
        <v>782</v>
      </c>
      <c r="J1962" s="2">
        <v>8.6888888888888882</v>
      </c>
      <c r="K1962" t="s">
        <v>41</v>
      </c>
      <c r="L1962" t="s">
        <v>105</v>
      </c>
    </row>
    <row r="1963" spans="1:12" x14ac:dyDescent="0.3">
      <c r="A1963">
        <v>94902</v>
      </c>
      <c r="B1963" t="s">
        <v>494</v>
      </c>
      <c r="C1963" t="s">
        <v>43</v>
      </c>
      <c r="D1963" t="s">
        <v>62</v>
      </c>
      <c r="E1963" t="s">
        <v>62</v>
      </c>
      <c r="F1963" t="s">
        <v>429</v>
      </c>
      <c r="G1963" s="1" t="s">
        <v>14</v>
      </c>
      <c r="H1963">
        <v>6</v>
      </c>
      <c r="I1963">
        <v>447</v>
      </c>
      <c r="J1963" s="2">
        <v>4.9666666666666668</v>
      </c>
      <c r="K1963" t="s">
        <v>42</v>
      </c>
      <c r="L1963" t="s">
        <v>105</v>
      </c>
    </row>
    <row r="1964" spans="1:12" x14ac:dyDescent="0.3">
      <c r="A1964">
        <v>94903</v>
      </c>
      <c r="B1964" t="s">
        <v>494</v>
      </c>
      <c r="C1964" t="s">
        <v>43</v>
      </c>
      <c r="D1964" t="s">
        <v>62</v>
      </c>
      <c r="E1964" t="s">
        <v>62</v>
      </c>
      <c r="F1964" t="s">
        <v>429</v>
      </c>
      <c r="G1964" s="1" t="s">
        <v>14</v>
      </c>
      <c r="H1964">
        <v>8489</v>
      </c>
      <c r="I1964">
        <v>706908</v>
      </c>
      <c r="J1964" s="2">
        <v>7854.5333333333338</v>
      </c>
      <c r="K1964" t="s">
        <v>43</v>
      </c>
      <c r="L1964" t="s">
        <v>105</v>
      </c>
    </row>
    <row r="1965" spans="1:12" x14ac:dyDescent="0.3">
      <c r="A1965">
        <v>94904</v>
      </c>
      <c r="B1965" t="s">
        <v>494</v>
      </c>
      <c r="C1965" t="s">
        <v>43</v>
      </c>
      <c r="D1965" t="s">
        <v>62</v>
      </c>
      <c r="E1965" t="s">
        <v>62</v>
      </c>
      <c r="F1965" t="s">
        <v>429</v>
      </c>
      <c r="G1965" s="1" t="s">
        <v>14</v>
      </c>
      <c r="H1965">
        <v>14</v>
      </c>
      <c r="I1965">
        <v>1260</v>
      </c>
      <c r="J1965" s="2">
        <v>14</v>
      </c>
      <c r="K1965" t="s">
        <v>68</v>
      </c>
      <c r="L1965" t="s">
        <v>105</v>
      </c>
    </row>
    <row r="1966" spans="1:12" x14ac:dyDescent="0.3">
      <c r="A1966">
        <v>94905</v>
      </c>
      <c r="B1966" t="s">
        <v>494</v>
      </c>
      <c r="C1966" t="s">
        <v>43</v>
      </c>
      <c r="D1966" t="s">
        <v>62</v>
      </c>
      <c r="E1966" t="s">
        <v>62</v>
      </c>
      <c r="F1966" t="s">
        <v>429</v>
      </c>
      <c r="G1966" s="1" t="s">
        <v>14</v>
      </c>
      <c r="H1966">
        <v>82</v>
      </c>
      <c r="I1966">
        <v>6747</v>
      </c>
      <c r="J1966" s="2">
        <v>74.966666666666669</v>
      </c>
      <c r="K1966" t="s">
        <v>69</v>
      </c>
      <c r="L1966" t="s">
        <v>105</v>
      </c>
    </row>
    <row r="1967" spans="1:12" x14ac:dyDescent="0.3">
      <c r="A1967">
        <v>94906</v>
      </c>
      <c r="B1967" t="s">
        <v>494</v>
      </c>
      <c r="C1967" t="s">
        <v>43</v>
      </c>
      <c r="D1967" t="s">
        <v>62</v>
      </c>
      <c r="E1967" t="s">
        <v>62</v>
      </c>
      <c r="F1967" t="s">
        <v>429</v>
      </c>
      <c r="G1967" s="1" t="s">
        <v>14</v>
      </c>
      <c r="H1967">
        <v>3</v>
      </c>
      <c r="I1967">
        <v>270</v>
      </c>
      <c r="J1967" s="2">
        <v>3</v>
      </c>
      <c r="K1967" t="s">
        <v>70</v>
      </c>
      <c r="L1967" t="s">
        <v>105</v>
      </c>
    </row>
    <row r="1968" spans="1:12" x14ac:dyDescent="0.3">
      <c r="A1968">
        <v>94907</v>
      </c>
      <c r="B1968" t="s">
        <v>494</v>
      </c>
      <c r="C1968" t="s">
        <v>43</v>
      </c>
      <c r="D1968" t="s">
        <v>62</v>
      </c>
      <c r="E1968" t="s">
        <v>62</v>
      </c>
      <c r="F1968" t="s">
        <v>429</v>
      </c>
      <c r="G1968" s="1" t="s">
        <v>14</v>
      </c>
      <c r="H1968">
        <v>2</v>
      </c>
      <c r="I1968">
        <v>180</v>
      </c>
      <c r="J1968" s="2">
        <v>2</v>
      </c>
      <c r="K1968" t="s">
        <v>71</v>
      </c>
      <c r="L1968" t="s">
        <v>105</v>
      </c>
    </row>
    <row r="1969" spans="1:12" x14ac:dyDescent="0.3">
      <c r="A1969">
        <v>94908</v>
      </c>
      <c r="B1969" t="s">
        <v>494</v>
      </c>
      <c r="C1969" t="s">
        <v>43</v>
      </c>
      <c r="D1969" t="s">
        <v>62</v>
      </c>
      <c r="E1969" t="s">
        <v>62</v>
      </c>
      <c r="F1969" t="s">
        <v>429</v>
      </c>
      <c r="G1969" s="1" t="s">
        <v>14</v>
      </c>
      <c r="H1969">
        <v>14</v>
      </c>
      <c r="I1969">
        <v>1260</v>
      </c>
      <c r="J1969" s="2">
        <v>14</v>
      </c>
      <c r="K1969" t="s">
        <v>73</v>
      </c>
      <c r="L1969" t="s">
        <v>105</v>
      </c>
    </row>
    <row r="1970" spans="1:12" x14ac:dyDescent="0.3">
      <c r="A1970">
        <v>94909</v>
      </c>
      <c r="B1970" t="s">
        <v>494</v>
      </c>
      <c r="C1970" t="s">
        <v>43</v>
      </c>
      <c r="D1970" t="s">
        <v>62</v>
      </c>
      <c r="E1970" t="s">
        <v>62</v>
      </c>
      <c r="F1970" t="s">
        <v>429</v>
      </c>
      <c r="G1970" s="1" t="s">
        <v>14</v>
      </c>
      <c r="H1970">
        <v>3</v>
      </c>
      <c r="I1970">
        <v>270</v>
      </c>
      <c r="J1970" s="2">
        <v>3</v>
      </c>
      <c r="K1970" t="s">
        <v>74</v>
      </c>
      <c r="L1970" t="s">
        <v>105</v>
      </c>
    </row>
    <row r="1971" spans="1:12" x14ac:dyDescent="0.3">
      <c r="A1971">
        <v>94910</v>
      </c>
      <c r="B1971" t="s">
        <v>494</v>
      </c>
      <c r="C1971" t="s">
        <v>43</v>
      </c>
      <c r="D1971" t="s">
        <v>62</v>
      </c>
      <c r="E1971" t="s">
        <v>62</v>
      </c>
      <c r="F1971" t="s">
        <v>429</v>
      </c>
      <c r="G1971" s="1" t="s">
        <v>14</v>
      </c>
      <c r="H1971">
        <v>2</v>
      </c>
      <c r="I1971">
        <v>180</v>
      </c>
      <c r="J1971" s="2">
        <v>2</v>
      </c>
      <c r="K1971" t="s">
        <v>78</v>
      </c>
      <c r="L1971" t="s">
        <v>105</v>
      </c>
    </row>
    <row r="1972" spans="1:12" x14ac:dyDescent="0.3">
      <c r="A1972">
        <v>94911</v>
      </c>
      <c r="B1972" t="s">
        <v>494</v>
      </c>
      <c r="C1972" t="s">
        <v>43</v>
      </c>
      <c r="D1972" t="s">
        <v>62</v>
      </c>
      <c r="E1972" t="s">
        <v>62</v>
      </c>
      <c r="F1972" t="s">
        <v>429</v>
      </c>
      <c r="G1972" s="1" t="s">
        <v>14</v>
      </c>
      <c r="H1972">
        <v>117</v>
      </c>
      <c r="I1972">
        <v>9869</v>
      </c>
      <c r="J1972" s="2">
        <v>109.65555555555555</v>
      </c>
      <c r="K1972" t="s">
        <v>79</v>
      </c>
      <c r="L1972" t="s">
        <v>105</v>
      </c>
    </row>
    <row r="1973" spans="1:12" x14ac:dyDescent="0.3">
      <c r="A1973">
        <v>94912</v>
      </c>
      <c r="B1973" t="s">
        <v>494</v>
      </c>
      <c r="C1973" t="s">
        <v>43</v>
      </c>
      <c r="D1973" t="s">
        <v>62</v>
      </c>
      <c r="E1973" t="s">
        <v>62</v>
      </c>
      <c r="F1973" t="s">
        <v>429</v>
      </c>
      <c r="G1973" s="1" t="s">
        <v>14</v>
      </c>
      <c r="H1973">
        <v>10</v>
      </c>
      <c r="I1973">
        <v>900</v>
      </c>
      <c r="J1973" s="2">
        <v>10</v>
      </c>
      <c r="K1973" t="s">
        <v>80</v>
      </c>
      <c r="L1973" t="s">
        <v>105</v>
      </c>
    </row>
    <row r="1974" spans="1:12" x14ac:dyDescent="0.3">
      <c r="A1974">
        <v>94913</v>
      </c>
      <c r="B1974" t="s">
        <v>494</v>
      </c>
      <c r="C1974" t="s">
        <v>43</v>
      </c>
      <c r="D1974" t="s">
        <v>62</v>
      </c>
      <c r="E1974" t="s">
        <v>62</v>
      </c>
      <c r="F1974" t="s">
        <v>429</v>
      </c>
      <c r="G1974" s="1" t="s">
        <v>14</v>
      </c>
      <c r="H1974">
        <v>1</v>
      </c>
      <c r="I1974">
        <v>90</v>
      </c>
      <c r="J1974" s="2">
        <v>1</v>
      </c>
      <c r="K1974" t="s">
        <v>81</v>
      </c>
      <c r="L1974" t="s">
        <v>105</v>
      </c>
    </row>
    <row r="1975" spans="1:12" x14ac:dyDescent="0.3">
      <c r="A1975">
        <v>94914</v>
      </c>
      <c r="B1975" t="s">
        <v>494</v>
      </c>
      <c r="C1975" t="s">
        <v>43</v>
      </c>
      <c r="D1975" t="s">
        <v>62</v>
      </c>
      <c r="E1975" t="s">
        <v>62</v>
      </c>
      <c r="F1975" t="s">
        <v>429</v>
      </c>
      <c r="G1975" s="1" t="s">
        <v>14</v>
      </c>
      <c r="H1975">
        <v>359</v>
      </c>
      <c r="I1975">
        <v>31316</v>
      </c>
      <c r="J1975" s="2">
        <v>347.95555555555558</v>
      </c>
      <c r="K1975" t="s">
        <v>82</v>
      </c>
      <c r="L1975" t="s">
        <v>105</v>
      </c>
    </row>
    <row r="1976" spans="1:12" x14ac:dyDescent="0.3">
      <c r="A1976">
        <v>94915</v>
      </c>
      <c r="B1976" t="s">
        <v>494</v>
      </c>
      <c r="C1976" t="s">
        <v>43</v>
      </c>
      <c r="D1976" t="s">
        <v>62</v>
      </c>
      <c r="E1976" t="s">
        <v>62</v>
      </c>
      <c r="F1976" t="s">
        <v>429</v>
      </c>
      <c r="G1976" s="1" t="s">
        <v>14</v>
      </c>
      <c r="H1976">
        <v>11</v>
      </c>
      <c r="I1976">
        <v>990</v>
      </c>
      <c r="J1976" s="2">
        <v>11</v>
      </c>
      <c r="K1976" t="s">
        <v>83</v>
      </c>
      <c r="L1976" t="s">
        <v>105</v>
      </c>
    </row>
    <row r="1977" spans="1:12" x14ac:dyDescent="0.3">
      <c r="A1977">
        <v>94916</v>
      </c>
      <c r="B1977" t="s">
        <v>494</v>
      </c>
      <c r="C1977" t="s">
        <v>43</v>
      </c>
      <c r="D1977" t="s">
        <v>62</v>
      </c>
      <c r="E1977" t="s">
        <v>62</v>
      </c>
      <c r="F1977" t="s">
        <v>429</v>
      </c>
      <c r="G1977" s="1" t="s">
        <v>14</v>
      </c>
      <c r="H1977">
        <v>2</v>
      </c>
      <c r="I1977">
        <v>180</v>
      </c>
      <c r="J1977" s="2">
        <v>2</v>
      </c>
      <c r="K1977" t="s">
        <v>92</v>
      </c>
      <c r="L1977" t="s">
        <v>105</v>
      </c>
    </row>
    <row r="1978" spans="1:12" x14ac:dyDescent="0.3">
      <c r="A1978">
        <v>94917</v>
      </c>
      <c r="B1978" t="s">
        <v>494</v>
      </c>
      <c r="C1978" t="s">
        <v>43</v>
      </c>
      <c r="D1978" t="s">
        <v>62</v>
      </c>
      <c r="E1978" t="s">
        <v>62</v>
      </c>
      <c r="F1978" t="s">
        <v>429</v>
      </c>
      <c r="G1978" s="1" t="s">
        <v>15</v>
      </c>
      <c r="H1978">
        <v>6</v>
      </c>
      <c r="I1978">
        <v>540</v>
      </c>
      <c r="J1978" s="2">
        <v>6</v>
      </c>
      <c r="K1978" t="s">
        <v>11</v>
      </c>
      <c r="L1978" t="s">
        <v>105</v>
      </c>
    </row>
    <row r="1979" spans="1:12" x14ac:dyDescent="0.3">
      <c r="A1979">
        <v>94918</v>
      </c>
      <c r="B1979" t="s">
        <v>494</v>
      </c>
      <c r="C1979" t="s">
        <v>43</v>
      </c>
      <c r="D1979" t="s">
        <v>62</v>
      </c>
      <c r="E1979" t="s">
        <v>62</v>
      </c>
      <c r="F1979" t="s">
        <v>429</v>
      </c>
      <c r="G1979" s="1" t="s">
        <v>15</v>
      </c>
      <c r="H1979">
        <v>2</v>
      </c>
      <c r="I1979">
        <v>180</v>
      </c>
      <c r="J1979" s="2">
        <v>2</v>
      </c>
      <c r="K1979" t="s">
        <v>26</v>
      </c>
      <c r="L1979" t="s">
        <v>105</v>
      </c>
    </row>
    <row r="1980" spans="1:12" x14ac:dyDescent="0.3">
      <c r="A1980">
        <v>94919</v>
      </c>
      <c r="B1980" t="s">
        <v>494</v>
      </c>
      <c r="C1980" t="s">
        <v>43</v>
      </c>
      <c r="D1980" t="s">
        <v>62</v>
      </c>
      <c r="E1980" t="s">
        <v>62</v>
      </c>
      <c r="F1980" t="s">
        <v>429</v>
      </c>
      <c r="G1980" s="1" t="s">
        <v>15</v>
      </c>
      <c r="H1980">
        <v>17</v>
      </c>
      <c r="I1980">
        <v>1530</v>
      </c>
      <c r="J1980" s="2">
        <v>17</v>
      </c>
      <c r="K1980" t="s">
        <v>40</v>
      </c>
      <c r="L1980" t="s">
        <v>105</v>
      </c>
    </row>
    <row r="1981" spans="1:12" x14ac:dyDescent="0.3">
      <c r="A1981">
        <v>94920</v>
      </c>
      <c r="B1981" t="s">
        <v>494</v>
      </c>
      <c r="C1981" t="s">
        <v>43</v>
      </c>
      <c r="D1981" t="s">
        <v>62</v>
      </c>
      <c r="E1981" t="s">
        <v>62</v>
      </c>
      <c r="F1981" t="s">
        <v>429</v>
      </c>
      <c r="G1981" s="1" t="s">
        <v>15</v>
      </c>
      <c r="H1981">
        <v>1</v>
      </c>
      <c r="I1981">
        <v>90</v>
      </c>
      <c r="J1981" s="2">
        <v>1</v>
      </c>
      <c r="K1981" t="s">
        <v>41</v>
      </c>
      <c r="L1981" t="s">
        <v>105</v>
      </c>
    </row>
    <row r="1982" spans="1:12" x14ac:dyDescent="0.3">
      <c r="A1982">
        <v>94921</v>
      </c>
      <c r="B1982" t="s">
        <v>494</v>
      </c>
      <c r="C1982" t="s">
        <v>43</v>
      </c>
      <c r="D1982" t="s">
        <v>62</v>
      </c>
      <c r="E1982" t="s">
        <v>62</v>
      </c>
      <c r="F1982" t="s">
        <v>429</v>
      </c>
      <c r="G1982" s="1" t="s">
        <v>15</v>
      </c>
      <c r="H1982">
        <v>1</v>
      </c>
      <c r="I1982">
        <v>90</v>
      </c>
      <c r="J1982" s="2">
        <v>1</v>
      </c>
      <c r="K1982" t="s">
        <v>42</v>
      </c>
      <c r="L1982" t="s">
        <v>105</v>
      </c>
    </row>
    <row r="1983" spans="1:12" x14ac:dyDescent="0.3">
      <c r="A1983">
        <v>94922</v>
      </c>
      <c r="B1983" t="s">
        <v>494</v>
      </c>
      <c r="C1983" t="s">
        <v>43</v>
      </c>
      <c r="D1983" t="s">
        <v>62</v>
      </c>
      <c r="E1983" t="s">
        <v>62</v>
      </c>
      <c r="F1983" t="s">
        <v>429</v>
      </c>
      <c r="G1983" s="1" t="s">
        <v>15</v>
      </c>
      <c r="H1983">
        <v>3001</v>
      </c>
      <c r="I1983">
        <v>251848</v>
      </c>
      <c r="J1983" s="2">
        <v>2798.3111111111111</v>
      </c>
      <c r="K1983" t="s">
        <v>43</v>
      </c>
      <c r="L1983" t="s">
        <v>105</v>
      </c>
    </row>
    <row r="1984" spans="1:12" x14ac:dyDescent="0.3">
      <c r="A1984">
        <v>94923</v>
      </c>
      <c r="B1984" t="s">
        <v>494</v>
      </c>
      <c r="C1984" t="s">
        <v>43</v>
      </c>
      <c r="D1984" t="s">
        <v>62</v>
      </c>
      <c r="E1984" t="s">
        <v>62</v>
      </c>
      <c r="F1984" t="s">
        <v>429</v>
      </c>
      <c r="G1984" s="1" t="s">
        <v>15</v>
      </c>
      <c r="H1984">
        <v>9</v>
      </c>
      <c r="I1984">
        <v>810</v>
      </c>
      <c r="J1984" s="2">
        <v>9</v>
      </c>
      <c r="K1984" t="s">
        <v>68</v>
      </c>
      <c r="L1984" t="s">
        <v>105</v>
      </c>
    </row>
    <row r="1985" spans="1:12" x14ac:dyDescent="0.3">
      <c r="A1985">
        <v>94924</v>
      </c>
      <c r="B1985" t="s">
        <v>494</v>
      </c>
      <c r="C1985" t="s">
        <v>43</v>
      </c>
      <c r="D1985" t="s">
        <v>62</v>
      </c>
      <c r="E1985" t="s">
        <v>62</v>
      </c>
      <c r="F1985" t="s">
        <v>429</v>
      </c>
      <c r="G1985" s="1" t="s">
        <v>15</v>
      </c>
      <c r="H1985">
        <v>14</v>
      </c>
      <c r="I1985">
        <v>1260</v>
      </c>
      <c r="J1985" s="2">
        <v>14</v>
      </c>
      <c r="K1985" t="s">
        <v>69</v>
      </c>
      <c r="L1985" t="s">
        <v>105</v>
      </c>
    </row>
    <row r="1986" spans="1:12" x14ac:dyDescent="0.3">
      <c r="A1986">
        <v>94925</v>
      </c>
      <c r="B1986" t="s">
        <v>494</v>
      </c>
      <c r="C1986" t="s">
        <v>43</v>
      </c>
      <c r="D1986" t="s">
        <v>62</v>
      </c>
      <c r="E1986" t="s">
        <v>62</v>
      </c>
      <c r="F1986" t="s">
        <v>429</v>
      </c>
      <c r="G1986" s="1" t="s">
        <v>15</v>
      </c>
      <c r="H1986">
        <v>3</v>
      </c>
      <c r="I1986">
        <v>270</v>
      </c>
      <c r="J1986" s="2">
        <v>3</v>
      </c>
      <c r="K1986" t="s">
        <v>71</v>
      </c>
      <c r="L1986" t="s">
        <v>105</v>
      </c>
    </row>
    <row r="1987" spans="1:12" x14ac:dyDescent="0.3">
      <c r="A1987">
        <v>94926</v>
      </c>
      <c r="B1987" t="s">
        <v>494</v>
      </c>
      <c r="C1987" t="s">
        <v>43</v>
      </c>
      <c r="D1987" t="s">
        <v>62</v>
      </c>
      <c r="E1987" t="s">
        <v>62</v>
      </c>
      <c r="F1987" t="s">
        <v>429</v>
      </c>
      <c r="G1987" s="1" t="s">
        <v>15</v>
      </c>
      <c r="H1987">
        <v>4</v>
      </c>
      <c r="I1987">
        <v>360</v>
      </c>
      <c r="J1987" s="2">
        <v>4</v>
      </c>
      <c r="K1987" t="s">
        <v>73</v>
      </c>
      <c r="L1987" t="s">
        <v>105</v>
      </c>
    </row>
    <row r="1988" spans="1:12" x14ac:dyDescent="0.3">
      <c r="A1988">
        <v>94927</v>
      </c>
      <c r="B1988" t="s">
        <v>494</v>
      </c>
      <c r="C1988" t="s">
        <v>43</v>
      </c>
      <c r="D1988" t="s">
        <v>62</v>
      </c>
      <c r="E1988" t="s">
        <v>62</v>
      </c>
      <c r="F1988" t="s">
        <v>429</v>
      </c>
      <c r="G1988" s="1" t="s">
        <v>15</v>
      </c>
      <c r="H1988">
        <v>1</v>
      </c>
      <c r="I1988">
        <v>90</v>
      </c>
      <c r="J1988" s="2">
        <v>1</v>
      </c>
      <c r="K1988" t="s">
        <v>74</v>
      </c>
      <c r="L1988" t="s">
        <v>105</v>
      </c>
    </row>
    <row r="1989" spans="1:12" x14ac:dyDescent="0.3">
      <c r="A1989">
        <v>94928</v>
      </c>
      <c r="B1989" t="s">
        <v>494</v>
      </c>
      <c r="C1989" t="s">
        <v>43</v>
      </c>
      <c r="D1989" t="s">
        <v>62</v>
      </c>
      <c r="E1989" t="s">
        <v>62</v>
      </c>
      <c r="F1989" t="s">
        <v>429</v>
      </c>
      <c r="G1989" s="1" t="s">
        <v>15</v>
      </c>
      <c r="H1989">
        <v>3</v>
      </c>
      <c r="I1989">
        <v>270</v>
      </c>
      <c r="J1989" s="2">
        <v>3</v>
      </c>
      <c r="K1989" t="s">
        <v>79</v>
      </c>
      <c r="L1989" t="s">
        <v>105</v>
      </c>
    </row>
    <row r="1990" spans="1:12" x14ac:dyDescent="0.3">
      <c r="A1990">
        <v>94929</v>
      </c>
      <c r="B1990" t="s">
        <v>494</v>
      </c>
      <c r="C1990" t="s">
        <v>43</v>
      </c>
      <c r="D1990" t="s">
        <v>62</v>
      </c>
      <c r="E1990" t="s">
        <v>62</v>
      </c>
      <c r="F1990" t="s">
        <v>429</v>
      </c>
      <c r="G1990" s="1" t="s">
        <v>15</v>
      </c>
      <c r="H1990">
        <v>1</v>
      </c>
      <c r="I1990">
        <v>90</v>
      </c>
      <c r="J1990" s="2">
        <v>1</v>
      </c>
      <c r="K1990" t="s">
        <v>80</v>
      </c>
      <c r="L1990" t="s">
        <v>105</v>
      </c>
    </row>
    <row r="1991" spans="1:12" x14ac:dyDescent="0.3">
      <c r="A1991">
        <v>94930</v>
      </c>
      <c r="B1991" t="s">
        <v>494</v>
      </c>
      <c r="C1991" t="s">
        <v>43</v>
      </c>
      <c r="D1991" t="s">
        <v>62</v>
      </c>
      <c r="E1991" t="s">
        <v>62</v>
      </c>
      <c r="F1991" t="s">
        <v>429</v>
      </c>
      <c r="G1991" s="1" t="s">
        <v>15</v>
      </c>
      <c r="H1991">
        <v>27</v>
      </c>
      <c r="I1991">
        <v>2430</v>
      </c>
      <c r="J1991" s="2">
        <v>27</v>
      </c>
      <c r="K1991" t="s">
        <v>82</v>
      </c>
      <c r="L1991" t="s">
        <v>105</v>
      </c>
    </row>
    <row r="1992" spans="1:12" x14ac:dyDescent="0.3">
      <c r="A1992">
        <v>94931</v>
      </c>
      <c r="B1992" t="s">
        <v>494</v>
      </c>
      <c r="C1992" t="s">
        <v>43</v>
      </c>
      <c r="D1992" t="s">
        <v>62</v>
      </c>
      <c r="E1992" t="s">
        <v>62</v>
      </c>
      <c r="F1992" t="s">
        <v>429</v>
      </c>
      <c r="G1992" s="1" t="s">
        <v>15</v>
      </c>
      <c r="H1992">
        <v>3</v>
      </c>
      <c r="I1992">
        <v>270</v>
      </c>
      <c r="J1992" s="2">
        <v>3</v>
      </c>
      <c r="K1992" t="s">
        <v>83</v>
      </c>
      <c r="L1992" t="s">
        <v>105</v>
      </c>
    </row>
    <row r="1993" spans="1:12" x14ac:dyDescent="0.3">
      <c r="A1993">
        <v>94932</v>
      </c>
      <c r="B1993" t="s">
        <v>494</v>
      </c>
      <c r="C1993" t="s">
        <v>43</v>
      </c>
      <c r="D1993" t="s">
        <v>62</v>
      </c>
      <c r="E1993" t="s">
        <v>62</v>
      </c>
      <c r="F1993" t="s">
        <v>429</v>
      </c>
      <c r="G1993" s="1" t="s">
        <v>15</v>
      </c>
      <c r="H1993">
        <v>1</v>
      </c>
      <c r="I1993">
        <v>90</v>
      </c>
      <c r="J1993" s="2">
        <v>1</v>
      </c>
      <c r="K1993" t="s">
        <v>85</v>
      </c>
      <c r="L1993" t="s">
        <v>105</v>
      </c>
    </row>
    <row r="1994" spans="1:12" x14ac:dyDescent="0.3">
      <c r="A1994">
        <v>94933</v>
      </c>
      <c r="B1994" t="s">
        <v>494</v>
      </c>
      <c r="C1994" t="s">
        <v>43</v>
      </c>
      <c r="D1994" t="s">
        <v>62</v>
      </c>
      <c r="E1994" t="s">
        <v>62</v>
      </c>
      <c r="F1994" t="s">
        <v>429</v>
      </c>
      <c r="G1994" s="1" t="s">
        <v>15</v>
      </c>
      <c r="H1994">
        <v>1</v>
      </c>
      <c r="I1994">
        <v>90</v>
      </c>
      <c r="J1994" s="2">
        <v>1</v>
      </c>
      <c r="K1994" t="s">
        <v>89</v>
      </c>
      <c r="L1994" t="s">
        <v>105</v>
      </c>
    </row>
    <row r="1995" spans="1:12" x14ac:dyDescent="0.3">
      <c r="A1995">
        <v>94934</v>
      </c>
      <c r="B1995" t="s">
        <v>494</v>
      </c>
      <c r="C1995" t="s">
        <v>43</v>
      </c>
      <c r="D1995" t="s">
        <v>62</v>
      </c>
      <c r="E1995" t="s">
        <v>62</v>
      </c>
      <c r="F1995" t="s">
        <v>429</v>
      </c>
      <c r="G1995" s="1" t="s">
        <v>16</v>
      </c>
      <c r="H1995">
        <v>1</v>
      </c>
      <c r="I1995">
        <v>31</v>
      </c>
      <c r="J1995" s="2">
        <v>0.34444444444444444</v>
      </c>
      <c r="K1995" t="s">
        <v>11</v>
      </c>
      <c r="L1995" t="s">
        <v>105</v>
      </c>
    </row>
    <row r="1996" spans="1:12" x14ac:dyDescent="0.3">
      <c r="A1996">
        <v>94935</v>
      </c>
      <c r="B1996" t="s">
        <v>494</v>
      </c>
      <c r="C1996" t="s">
        <v>43</v>
      </c>
      <c r="D1996" t="s">
        <v>62</v>
      </c>
      <c r="E1996" t="s">
        <v>62</v>
      </c>
      <c r="F1996" t="s">
        <v>429</v>
      </c>
      <c r="G1996" s="1" t="s">
        <v>16</v>
      </c>
      <c r="H1996">
        <v>1</v>
      </c>
      <c r="I1996">
        <v>90</v>
      </c>
      <c r="J1996" s="2">
        <v>1</v>
      </c>
      <c r="K1996" t="s">
        <v>40</v>
      </c>
      <c r="L1996" t="s">
        <v>105</v>
      </c>
    </row>
    <row r="1997" spans="1:12" x14ac:dyDescent="0.3">
      <c r="A1997">
        <v>94936</v>
      </c>
      <c r="B1997" t="s">
        <v>494</v>
      </c>
      <c r="C1997" t="s">
        <v>43</v>
      </c>
      <c r="D1997" t="s">
        <v>62</v>
      </c>
      <c r="E1997" t="s">
        <v>62</v>
      </c>
      <c r="F1997" t="s">
        <v>429</v>
      </c>
      <c r="G1997" s="1" t="s">
        <v>16</v>
      </c>
      <c r="H1997">
        <v>1764</v>
      </c>
      <c r="I1997">
        <v>149633</v>
      </c>
      <c r="J1997" s="2">
        <v>1662.588888888889</v>
      </c>
      <c r="K1997" t="s">
        <v>43</v>
      </c>
      <c r="L1997" t="s">
        <v>105</v>
      </c>
    </row>
    <row r="1998" spans="1:12" x14ac:dyDescent="0.3">
      <c r="A1998">
        <v>94937</v>
      </c>
      <c r="B1998" t="s">
        <v>494</v>
      </c>
      <c r="C1998" t="s">
        <v>43</v>
      </c>
      <c r="D1998" t="s">
        <v>62</v>
      </c>
      <c r="E1998" t="s">
        <v>62</v>
      </c>
      <c r="F1998" t="s">
        <v>429</v>
      </c>
      <c r="G1998" s="1" t="s">
        <v>16</v>
      </c>
      <c r="H1998">
        <v>1</v>
      </c>
      <c r="I1998">
        <v>90</v>
      </c>
      <c r="J1998" s="2">
        <v>1</v>
      </c>
      <c r="K1998" t="s">
        <v>68</v>
      </c>
      <c r="L1998" t="s">
        <v>105</v>
      </c>
    </row>
    <row r="1999" spans="1:12" x14ac:dyDescent="0.3">
      <c r="A1999">
        <v>94938</v>
      </c>
      <c r="B1999" t="s">
        <v>494</v>
      </c>
      <c r="C1999" t="s">
        <v>43</v>
      </c>
      <c r="D1999" t="s">
        <v>62</v>
      </c>
      <c r="E1999" t="s">
        <v>62</v>
      </c>
      <c r="F1999" t="s">
        <v>429</v>
      </c>
      <c r="G1999" s="1" t="s">
        <v>16</v>
      </c>
      <c r="H1999">
        <v>4</v>
      </c>
      <c r="I1999">
        <v>360</v>
      </c>
      <c r="J1999" s="2">
        <v>4</v>
      </c>
      <c r="K1999" t="s">
        <v>69</v>
      </c>
      <c r="L1999" t="s">
        <v>105</v>
      </c>
    </row>
    <row r="2000" spans="1:12" x14ac:dyDescent="0.3">
      <c r="A2000">
        <v>94939</v>
      </c>
      <c r="B2000" t="s">
        <v>494</v>
      </c>
      <c r="C2000" t="s">
        <v>43</v>
      </c>
      <c r="D2000" t="s">
        <v>62</v>
      </c>
      <c r="E2000" t="s">
        <v>62</v>
      </c>
      <c r="F2000" t="s">
        <v>429</v>
      </c>
      <c r="G2000" s="1" t="s">
        <v>16</v>
      </c>
      <c r="H2000">
        <v>1</v>
      </c>
      <c r="I2000">
        <v>90</v>
      </c>
      <c r="J2000" s="2">
        <v>1</v>
      </c>
      <c r="K2000" t="s">
        <v>74</v>
      </c>
      <c r="L2000" t="s">
        <v>105</v>
      </c>
    </row>
    <row r="2001" spans="1:12" x14ac:dyDescent="0.3">
      <c r="A2001">
        <v>94940</v>
      </c>
      <c r="B2001" t="s">
        <v>494</v>
      </c>
      <c r="C2001" t="s">
        <v>43</v>
      </c>
      <c r="D2001" t="s">
        <v>62</v>
      </c>
      <c r="E2001" t="s">
        <v>62</v>
      </c>
      <c r="F2001" t="s">
        <v>429</v>
      </c>
      <c r="G2001" s="1" t="s">
        <v>16</v>
      </c>
      <c r="H2001">
        <v>3</v>
      </c>
      <c r="I2001">
        <v>270</v>
      </c>
      <c r="J2001" s="2">
        <v>3</v>
      </c>
      <c r="K2001" t="s">
        <v>82</v>
      </c>
      <c r="L2001" t="s">
        <v>105</v>
      </c>
    </row>
    <row r="2002" spans="1:12" x14ac:dyDescent="0.3">
      <c r="A2002">
        <v>94941</v>
      </c>
      <c r="B2002" t="s">
        <v>494</v>
      </c>
      <c r="C2002" t="s">
        <v>43</v>
      </c>
      <c r="D2002" t="s">
        <v>430</v>
      </c>
      <c r="E2002" t="s">
        <v>45</v>
      </c>
      <c r="F2002" t="s">
        <v>431</v>
      </c>
      <c r="G2002" s="1" t="s">
        <v>12</v>
      </c>
      <c r="H2002">
        <v>6</v>
      </c>
      <c r="I2002">
        <v>540</v>
      </c>
      <c r="J2002" s="2">
        <v>6</v>
      </c>
      <c r="K2002" t="s">
        <v>43</v>
      </c>
      <c r="L2002" t="s">
        <v>105</v>
      </c>
    </row>
    <row r="2003" spans="1:12" x14ac:dyDescent="0.3">
      <c r="A2003">
        <v>94942</v>
      </c>
      <c r="B2003" t="s">
        <v>494</v>
      </c>
      <c r="C2003" t="s">
        <v>43</v>
      </c>
      <c r="D2003" t="s">
        <v>430</v>
      </c>
      <c r="E2003" t="s">
        <v>45</v>
      </c>
      <c r="F2003" t="s">
        <v>431</v>
      </c>
      <c r="G2003" s="1" t="s">
        <v>13</v>
      </c>
      <c r="H2003">
        <v>1</v>
      </c>
      <c r="I2003">
        <v>90</v>
      </c>
      <c r="J2003" s="2">
        <v>1</v>
      </c>
      <c r="K2003" t="s">
        <v>43</v>
      </c>
      <c r="L2003" t="s">
        <v>105</v>
      </c>
    </row>
    <row r="2004" spans="1:12" x14ac:dyDescent="0.3">
      <c r="A2004">
        <v>94943</v>
      </c>
      <c r="B2004" t="s">
        <v>494</v>
      </c>
      <c r="C2004" t="s">
        <v>43</v>
      </c>
      <c r="D2004" t="s">
        <v>430</v>
      </c>
      <c r="E2004" t="s">
        <v>45</v>
      </c>
      <c r="F2004" t="s">
        <v>431</v>
      </c>
      <c r="G2004" s="1" t="s">
        <v>14</v>
      </c>
      <c r="H2004">
        <v>1</v>
      </c>
      <c r="I2004">
        <v>90</v>
      </c>
      <c r="J2004" s="2">
        <v>1</v>
      </c>
      <c r="K2004" t="s">
        <v>11</v>
      </c>
      <c r="L2004" t="s">
        <v>105</v>
      </c>
    </row>
    <row r="2005" spans="1:12" x14ac:dyDescent="0.3">
      <c r="A2005">
        <v>94944</v>
      </c>
      <c r="B2005" t="s">
        <v>494</v>
      </c>
      <c r="C2005" t="s">
        <v>43</v>
      </c>
      <c r="D2005" t="s">
        <v>430</v>
      </c>
      <c r="E2005" t="s">
        <v>45</v>
      </c>
      <c r="F2005" t="s">
        <v>431</v>
      </c>
      <c r="G2005" s="1" t="s">
        <v>14</v>
      </c>
      <c r="H2005">
        <v>2</v>
      </c>
      <c r="I2005">
        <v>180</v>
      </c>
      <c r="J2005" s="2">
        <v>2</v>
      </c>
      <c r="K2005" t="s">
        <v>25</v>
      </c>
      <c r="L2005" t="s">
        <v>105</v>
      </c>
    </row>
    <row r="2006" spans="1:12" x14ac:dyDescent="0.3">
      <c r="A2006">
        <v>94945</v>
      </c>
      <c r="B2006" t="s">
        <v>494</v>
      </c>
      <c r="C2006" t="s">
        <v>43</v>
      </c>
      <c r="D2006" t="s">
        <v>430</v>
      </c>
      <c r="E2006" t="s">
        <v>45</v>
      </c>
      <c r="F2006" t="s">
        <v>431</v>
      </c>
      <c r="G2006" s="1" t="s">
        <v>14</v>
      </c>
      <c r="H2006">
        <v>5</v>
      </c>
      <c r="I2006">
        <v>450</v>
      </c>
      <c r="J2006" s="2">
        <v>5</v>
      </c>
      <c r="K2006" t="s">
        <v>43</v>
      </c>
      <c r="L2006" t="s">
        <v>105</v>
      </c>
    </row>
    <row r="2007" spans="1:12" x14ac:dyDescent="0.3">
      <c r="A2007">
        <v>94946</v>
      </c>
      <c r="B2007" t="s">
        <v>494</v>
      </c>
      <c r="C2007" t="s">
        <v>43</v>
      </c>
      <c r="D2007" t="s">
        <v>430</v>
      </c>
      <c r="E2007" t="s">
        <v>45</v>
      </c>
      <c r="F2007" t="s">
        <v>431</v>
      </c>
      <c r="G2007" s="1" t="s">
        <v>14</v>
      </c>
      <c r="H2007">
        <v>1</v>
      </c>
      <c r="I2007">
        <v>90</v>
      </c>
      <c r="J2007" s="2">
        <v>1</v>
      </c>
      <c r="K2007" t="s">
        <v>80</v>
      </c>
      <c r="L2007" t="s">
        <v>105</v>
      </c>
    </row>
    <row r="2008" spans="1:12" x14ac:dyDescent="0.3">
      <c r="A2008">
        <v>94947</v>
      </c>
      <c r="B2008" t="s">
        <v>494</v>
      </c>
      <c r="C2008" t="s">
        <v>43</v>
      </c>
      <c r="D2008" t="s">
        <v>430</v>
      </c>
      <c r="E2008" t="s">
        <v>45</v>
      </c>
      <c r="F2008" t="s">
        <v>431</v>
      </c>
      <c r="G2008" s="1" t="s">
        <v>15</v>
      </c>
      <c r="H2008">
        <v>9</v>
      </c>
      <c r="I2008">
        <v>810</v>
      </c>
      <c r="J2008" s="2">
        <v>9</v>
      </c>
      <c r="K2008" t="s">
        <v>43</v>
      </c>
      <c r="L2008" t="s">
        <v>105</v>
      </c>
    </row>
    <row r="2009" spans="1:12" x14ac:dyDescent="0.3">
      <c r="A2009">
        <v>94948</v>
      </c>
      <c r="B2009" t="s">
        <v>494</v>
      </c>
      <c r="C2009" t="s">
        <v>43</v>
      </c>
      <c r="D2009" t="s">
        <v>430</v>
      </c>
      <c r="E2009" t="s">
        <v>45</v>
      </c>
      <c r="F2009" t="s">
        <v>431</v>
      </c>
      <c r="G2009" s="1" t="s">
        <v>16</v>
      </c>
      <c r="H2009">
        <v>4</v>
      </c>
      <c r="I2009">
        <v>360</v>
      </c>
      <c r="J2009" s="2">
        <v>4</v>
      </c>
      <c r="K2009" t="s">
        <v>43</v>
      </c>
      <c r="L2009" t="s">
        <v>105</v>
      </c>
    </row>
    <row r="2010" spans="1:12" x14ac:dyDescent="0.3">
      <c r="A2010">
        <v>94949</v>
      </c>
      <c r="B2010" t="s">
        <v>494</v>
      </c>
      <c r="C2010" t="s">
        <v>43</v>
      </c>
      <c r="D2010" t="s">
        <v>432</v>
      </c>
      <c r="E2010" t="s">
        <v>47</v>
      </c>
      <c r="F2010" t="s">
        <v>433</v>
      </c>
      <c r="G2010" s="1" t="s">
        <v>17</v>
      </c>
      <c r="H2010">
        <v>334</v>
      </c>
      <c r="I2010">
        <v>30060</v>
      </c>
      <c r="J2010" s="2">
        <v>334</v>
      </c>
      <c r="K2010" t="s">
        <v>43</v>
      </c>
      <c r="L2010" t="s">
        <v>105</v>
      </c>
    </row>
    <row r="2011" spans="1:12" x14ac:dyDescent="0.3">
      <c r="A2011">
        <v>94950</v>
      </c>
      <c r="B2011" t="s">
        <v>494</v>
      </c>
      <c r="C2011" t="s">
        <v>43</v>
      </c>
      <c r="D2011" t="s">
        <v>432</v>
      </c>
      <c r="E2011" t="s">
        <v>47</v>
      </c>
      <c r="F2011" t="s">
        <v>433</v>
      </c>
      <c r="G2011" s="1" t="s">
        <v>12</v>
      </c>
      <c r="H2011">
        <v>2098</v>
      </c>
      <c r="I2011">
        <v>188633</v>
      </c>
      <c r="J2011" s="2">
        <v>2095.9222222222224</v>
      </c>
      <c r="K2011" t="s">
        <v>43</v>
      </c>
      <c r="L2011" t="s">
        <v>105</v>
      </c>
    </row>
    <row r="2012" spans="1:12" x14ac:dyDescent="0.3">
      <c r="A2012">
        <v>94951</v>
      </c>
      <c r="B2012" t="s">
        <v>494</v>
      </c>
      <c r="C2012" t="s">
        <v>43</v>
      </c>
      <c r="D2012" t="s">
        <v>432</v>
      </c>
      <c r="E2012" t="s">
        <v>47</v>
      </c>
      <c r="F2012" t="s">
        <v>433</v>
      </c>
      <c r="G2012" s="1" t="s">
        <v>13</v>
      </c>
      <c r="H2012">
        <v>219</v>
      </c>
      <c r="I2012">
        <v>19426</v>
      </c>
      <c r="J2012" s="2">
        <v>215.84444444444443</v>
      </c>
      <c r="K2012" t="s">
        <v>43</v>
      </c>
      <c r="L2012" t="s">
        <v>105</v>
      </c>
    </row>
    <row r="2013" spans="1:12" x14ac:dyDescent="0.3">
      <c r="A2013">
        <v>94952</v>
      </c>
      <c r="B2013" t="s">
        <v>494</v>
      </c>
      <c r="C2013" t="s">
        <v>43</v>
      </c>
      <c r="D2013" t="s">
        <v>432</v>
      </c>
      <c r="E2013" t="s">
        <v>47</v>
      </c>
      <c r="F2013" t="s">
        <v>433</v>
      </c>
      <c r="G2013" s="1" t="s">
        <v>13</v>
      </c>
      <c r="H2013">
        <v>4</v>
      </c>
      <c r="I2013">
        <v>301</v>
      </c>
      <c r="J2013" s="2">
        <v>3.3444444444444446</v>
      </c>
      <c r="K2013" t="s">
        <v>82</v>
      </c>
      <c r="L2013" t="s">
        <v>105</v>
      </c>
    </row>
    <row r="2014" spans="1:12" x14ac:dyDescent="0.3">
      <c r="A2014">
        <v>94953</v>
      </c>
      <c r="B2014" t="s">
        <v>494</v>
      </c>
      <c r="C2014" t="s">
        <v>43</v>
      </c>
      <c r="D2014" t="s">
        <v>432</v>
      </c>
      <c r="E2014" t="s">
        <v>47</v>
      </c>
      <c r="F2014" t="s">
        <v>433</v>
      </c>
      <c r="G2014" s="1" t="s">
        <v>14</v>
      </c>
      <c r="H2014">
        <v>1</v>
      </c>
      <c r="I2014">
        <v>90</v>
      </c>
      <c r="J2014" s="2">
        <v>1</v>
      </c>
      <c r="K2014" t="s">
        <v>11</v>
      </c>
      <c r="L2014" t="s">
        <v>105</v>
      </c>
    </row>
    <row r="2015" spans="1:12" x14ac:dyDescent="0.3">
      <c r="A2015">
        <v>94954</v>
      </c>
      <c r="B2015" t="s">
        <v>494</v>
      </c>
      <c r="C2015" t="s">
        <v>43</v>
      </c>
      <c r="D2015" t="s">
        <v>432</v>
      </c>
      <c r="E2015" t="s">
        <v>47</v>
      </c>
      <c r="F2015" t="s">
        <v>433</v>
      </c>
      <c r="G2015" s="1" t="s">
        <v>14</v>
      </c>
      <c r="H2015">
        <v>499</v>
      </c>
      <c r="I2015">
        <v>44068</v>
      </c>
      <c r="J2015" s="2">
        <v>489.64444444444445</v>
      </c>
      <c r="K2015" t="s">
        <v>43</v>
      </c>
      <c r="L2015" t="s">
        <v>105</v>
      </c>
    </row>
    <row r="2016" spans="1:12" x14ac:dyDescent="0.3">
      <c r="A2016">
        <v>94955</v>
      </c>
      <c r="B2016" t="s">
        <v>494</v>
      </c>
      <c r="C2016" t="s">
        <v>43</v>
      </c>
      <c r="D2016" t="s">
        <v>432</v>
      </c>
      <c r="E2016" t="s">
        <v>47</v>
      </c>
      <c r="F2016" t="s">
        <v>433</v>
      </c>
      <c r="G2016" s="1" t="s">
        <v>14</v>
      </c>
      <c r="H2016">
        <v>1</v>
      </c>
      <c r="I2016">
        <v>90</v>
      </c>
      <c r="J2016" s="2">
        <v>1</v>
      </c>
      <c r="K2016" t="s">
        <v>82</v>
      </c>
      <c r="L2016" t="s">
        <v>105</v>
      </c>
    </row>
    <row r="2017" spans="1:12" x14ac:dyDescent="0.3">
      <c r="A2017">
        <v>94956</v>
      </c>
      <c r="B2017" t="s">
        <v>494</v>
      </c>
      <c r="C2017" t="s">
        <v>43</v>
      </c>
      <c r="D2017" t="s">
        <v>432</v>
      </c>
      <c r="E2017" t="s">
        <v>47</v>
      </c>
      <c r="F2017" t="s">
        <v>433</v>
      </c>
      <c r="G2017" s="1" t="s">
        <v>15</v>
      </c>
      <c r="H2017">
        <v>472</v>
      </c>
      <c r="I2017">
        <v>42043</v>
      </c>
      <c r="J2017" s="2">
        <v>467.14444444444445</v>
      </c>
      <c r="K2017" t="s">
        <v>43</v>
      </c>
      <c r="L2017" t="s">
        <v>105</v>
      </c>
    </row>
    <row r="2018" spans="1:12" x14ac:dyDescent="0.3">
      <c r="A2018">
        <v>94957</v>
      </c>
      <c r="B2018" t="s">
        <v>494</v>
      </c>
      <c r="C2018" t="s">
        <v>43</v>
      </c>
      <c r="D2018" t="s">
        <v>432</v>
      </c>
      <c r="E2018" t="s">
        <v>47</v>
      </c>
      <c r="F2018" t="s">
        <v>433</v>
      </c>
      <c r="G2018" s="1" t="s">
        <v>16</v>
      </c>
      <c r="H2018">
        <v>1262</v>
      </c>
      <c r="I2018">
        <v>112007</v>
      </c>
      <c r="J2018" s="2">
        <v>1244.5222222222221</v>
      </c>
      <c r="K2018" t="s">
        <v>43</v>
      </c>
      <c r="L2018" t="s">
        <v>105</v>
      </c>
    </row>
    <row r="2019" spans="1:12" x14ac:dyDescent="0.3">
      <c r="A2019">
        <v>94958</v>
      </c>
      <c r="B2019" t="s">
        <v>494</v>
      </c>
      <c r="C2019" t="s">
        <v>43</v>
      </c>
      <c r="D2019" t="s">
        <v>434</v>
      </c>
      <c r="E2019" t="s">
        <v>50</v>
      </c>
      <c r="F2019" t="s">
        <v>435</v>
      </c>
      <c r="G2019" s="1" t="s">
        <v>17</v>
      </c>
      <c r="H2019">
        <v>225</v>
      </c>
      <c r="I2019">
        <v>20101</v>
      </c>
      <c r="J2019" s="2">
        <v>223.34444444444443</v>
      </c>
      <c r="K2019" t="s">
        <v>43</v>
      </c>
      <c r="L2019" t="s">
        <v>105</v>
      </c>
    </row>
    <row r="2020" spans="1:12" x14ac:dyDescent="0.3">
      <c r="A2020">
        <v>94959</v>
      </c>
      <c r="B2020" t="s">
        <v>494</v>
      </c>
      <c r="C2020" t="s">
        <v>43</v>
      </c>
      <c r="D2020" t="s">
        <v>434</v>
      </c>
      <c r="E2020" t="s">
        <v>50</v>
      </c>
      <c r="F2020" t="s">
        <v>435</v>
      </c>
      <c r="G2020" s="1" t="s">
        <v>12</v>
      </c>
      <c r="H2020">
        <v>448</v>
      </c>
      <c r="I2020">
        <v>40049</v>
      </c>
      <c r="J2020" s="2">
        <v>444.98888888888888</v>
      </c>
      <c r="K2020" t="s">
        <v>43</v>
      </c>
      <c r="L2020" t="s">
        <v>105</v>
      </c>
    </row>
    <row r="2021" spans="1:12" x14ac:dyDescent="0.3">
      <c r="A2021">
        <v>94960</v>
      </c>
      <c r="B2021" t="s">
        <v>494</v>
      </c>
      <c r="C2021" t="s">
        <v>43</v>
      </c>
      <c r="D2021" t="s">
        <v>434</v>
      </c>
      <c r="E2021" t="s">
        <v>50</v>
      </c>
      <c r="F2021" t="s">
        <v>435</v>
      </c>
      <c r="G2021" s="1" t="s">
        <v>13</v>
      </c>
      <c r="H2021">
        <v>295</v>
      </c>
      <c r="I2021">
        <v>23797</v>
      </c>
      <c r="J2021" s="2">
        <v>264.4111111111111</v>
      </c>
      <c r="K2021" t="s">
        <v>43</v>
      </c>
      <c r="L2021" t="s">
        <v>105</v>
      </c>
    </row>
    <row r="2022" spans="1:12" x14ac:dyDescent="0.3">
      <c r="A2022">
        <v>94961</v>
      </c>
      <c r="B2022" t="s">
        <v>494</v>
      </c>
      <c r="C2022" t="s">
        <v>43</v>
      </c>
      <c r="D2022" t="s">
        <v>434</v>
      </c>
      <c r="E2022" t="s">
        <v>50</v>
      </c>
      <c r="F2022" t="s">
        <v>435</v>
      </c>
      <c r="G2022" s="1" t="s">
        <v>13</v>
      </c>
      <c r="H2022">
        <v>1</v>
      </c>
      <c r="I2022">
        <v>90</v>
      </c>
      <c r="J2022" s="2">
        <v>1</v>
      </c>
      <c r="K2022" t="s">
        <v>82</v>
      </c>
      <c r="L2022" t="s">
        <v>105</v>
      </c>
    </row>
    <row r="2023" spans="1:12" x14ac:dyDescent="0.3">
      <c r="A2023">
        <v>94962</v>
      </c>
      <c r="B2023" t="s">
        <v>494</v>
      </c>
      <c r="C2023" t="s">
        <v>43</v>
      </c>
      <c r="D2023" t="s">
        <v>434</v>
      </c>
      <c r="E2023" t="s">
        <v>50</v>
      </c>
      <c r="F2023" t="s">
        <v>435</v>
      </c>
      <c r="G2023" s="1" t="s">
        <v>14</v>
      </c>
      <c r="H2023">
        <v>1</v>
      </c>
      <c r="I2023">
        <v>8</v>
      </c>
      <c r="J2023" s="2">
        <v>8.8888888888888892E-2</v>
      </c>
      <c r="K2023" t="s">
        <v>11</v>
      </c>
      <c r="L2023" t="s">
        <v>105</v>
      </c>
    </row>
    <row r="2024" spans="1:12" x14ac:dyDescent="0.3">
      <c r="A2024">
        <v>94963</v>
      </c>
      <c r="B2024" t="s">
        <v>494</v>
      </c>
      <c r="C2024" t="s">
        <v>43</v>
      </c>
      <c r="D2024" t="s">
        <v>434</v>
      </c>
      <c r="E2024" t="s">
        <v>50</v>
      </c>
      <c r="F2024" t="s">
        <v>435</v>
      </c>
      <c r="G2024" s="1" t="s">
        <v>14</v>
      </c>
      <c r="H2024">
        <v>998</v>
      </c>
      <c r="I2024">
        <v>79020</v>
      </c>
      <c r="J2024" s="2">
        <v>878</v>
      </c>
      <c r="K2024" t="s">
        <v>43</v>
      </c>
      <c r="L2024" t="s">
        <v>105</v>
      </c>
    </row>
    <row r="2025" spans="1:12" x14ac:dyDescent="0.3">
      <c r="A2025">
        <v>94964</v>
      </c>
      <c r="B2025" t="s">
        <v>494</v>
      </c>
      <c r="C2025" t="s">
        <v>43</v>
      </c>
      <c r="D2025" t="s">
        <v>434</v>
      </c>
      <c r="E2025" t="s">
        <v>50</v>
      </c>
      <c r="F2025" t="s">
        <v>435</v>
      </c>
      <c r="G2025" s="1" t="s">
        <v>14</v>
      </c>
      <c r="H2025">
        <v>1</v>
      </c>
      <c r="I2025">
        <v>90</v>
      </c>
      <c r="J2025" s="2">
        <v>1</v>
      </c>
      <c r="K2025" t="s">
        <v>69</v>
      </c>
      <c r="L2025" t="s">
        <v>105</v>
      </c>
    </row>
    <row r="2026" spans="1:12" x14ac:dyDescent="0.3">
      <c r="A2026">
        <v>94965</v>
      </c>
      <c r="B2026" t="s">
        <v>494</v>
      </c>
      <c r="C2026" t="s">
        <v>43</v>
      </c>
      <c r="D2026" t="s">
        <v>434</v>
      </c>
      <c r="E2026" t="s">
        <v>50</v>
      </c>
      <c r="F2026" t="s">
        <v>435</v>
      </c>
      <c r="G2026" s="1" t="s">
        <v>14</v>
      </c>
      <c r="H2026">
        <v>2</v>
      </c>
      <c r="I2026">
        <v>180</v>
      </c>
      <c r="J2026" s="2">
        <v>2</v>
      </c>
      <c r="K2026" t="s">
        <v>72</v>
      </c>
      <c r="L2026" t="s">
        <v>105</v>
      </c>
    </row>
    <row r="2027" spans="1:12" x14ac:dyDescent="0.3">
      <c r="A2027">
        <v>94966</v>
      </c>
      <c r="B2027" t="s">
        <v>494</v>
      </c>
      <c r="C2027" t="s">
        <v>43</v>
      </c>
      <c r="D2027" t="s">
        <v>434</v>
      </c>
      <c r="E2027" t="s">
        <v>50</v>
      </c>
      <c r="F2027" t="s">
        <v>435</v>
      </c>
      <c r="G2027" s="1" t="s">
        <v>14</v>
      </c>
      <c r="H2027">
        <v>2</v>
      </c>
      <c r="I2027">
        <v>97</v>
      </c>
      <c r="J2027" s="2">
        <v>1.0777777777777777</v>
      </c>
      <c r="K2027" t="s">
        <v>82</v>
      </c>
      <c r="L2027" t="s">
        <v>105</v>
      </c>
    </row>
    <row r="2028" spans="1:12" x14ac:dyDescent="0.3">
      <c r="A2028">
        <v>94967</v>
      </c>
      <c r="B2028" t="s">
        <v>494</v>
      </c>
      <c r="C2028" t="s">
        <v>43</v>
      </c>
      <c r="D2028" t="s">
        <v>434</v>
      </c>
      <c r="E2028" t="s">
        <v>50</v>
      </c>
      <c r="F2028" t="s">
        <v>435</v>
      </c>
      <c r="G2028" s="1" t="s">
        <v>15</v>
      </c>
      <c r="H2028">
        <v>387</v>
      </c>
      <c r="I2028">
        <v>30919</v>
      </c>
      <c r="J2028" s="2">
        <v>343.54444444444442</v>
      </c>
      <c r="K2028" t="s">
        <v>43</v>
      </c>
      <c r="L2028" t="s">
        <v>105</v>
      </c>
    </row>
    <row r="2029" spans="1:12" x14ac:dyDescent="0.3">
      <c r="A2029">
        <v>94968</v>
      </c>
      <c r="B2029" t="s">
        <v>494</v>
      </c>
      <c r="C2029" t="s">
        <v>43</v>
      </c>
      <c r="D2029" t="s">
        <v>434</v>
      </c>
      <c r="E2029" t="s">
        <v>50</v>
      </c>
      <c r="F2029" t="s">
        <v>435</v>
      </c>
      <c r="G2029" s="1" t="s">
        <v>16</v>
      </c>
      <c r="H2029">
        <v>524</v>
      </c>
      <c r="I2029">
        <v>43131</v>
      </c>
      <c r="J2029" s="2">
        <v>479.23333333333335</v>
      </c>
      <c r="K2029" t="s">
        <v>43</v>
      </c>
      <c r="L2029" t="s">
        <v>105</v>
      </c>
    </row>
    <row r="2030" spans="1:12" x14ac:dyDescent="0.3">
      <c r="A2030">
        <v>94969</v>
      </c>
      <c r="B2030" t="s">
        <v>494</v>
      </c>
      <c r="C2030" t="s">
        <v>43</v>
      </c>
      <c r="D2030" t="s">
        <v>436</v>
      </c>
      <c r="E2030" t="s">
        <v>56</v>
      </c>
      <c r="F2030" t="s">
        <v>437</v>
      </c>
      <c r="G2030" s="1" t="s">
        <v>17</v>
      </c>
      <c r="H2030">
        <v>29</v>
      </c>
      <c r="I2030">
        <v>2184</v>
      </c>
      <c r="J2030" s="2">
        <v>24.266666666666666</v>
      </c>
      <c r="K2030" t="s">
        <v>43</v>
      </c>
      <c r="L2030" t="s">
        <v>105</v>
      </c>
    </row>
    <row r="2031" spans="1:12" x14ac:dyDescent="0.3">
      <c r="A2031">
        <v>94970</v>
      </c>
      <c r="B2031" t="s">
        <v>494</v>
      </c>
      <c r="C2031" t="s">
        <v>43</v>
      </c>
      <c r="D2031" t="s">
        <v>436</v>
      </c>
      <c r="E2031" t="s">
        <v>56</v>
      </c>
      <c r="F2031" t="s">
        <v>437</v>
      </c>
      <c r="G2031" s="1" t="s">
        <v>12</v>
      </c>
      <c r="H2031">
        <v>2370</v>
      </c>
      <c r="I2031">
        <v>211203</v>
      </c>
      <c r="J2031" s="2">
        <v>2346.6999999999998</v>
      </c>
      <c r="K2031" t="s">
        <v>43</v>
      </c>
      <c r="L2031" t="s">
        <v>105</v>
      </c>
    </row>
    <row r="2032" spans="1:12" x14ac:dyDescent="0.3">
      <c r="A2032">
        <v>94971</v>
      </c>
      <c r="B2032" t="s">
        <v>494</v>
      </c>
      <c r="C2032" t="s">
        <v>43</v>
      </c>
      <c r="D2032" t="s">
        <v>436</v>
      </c>
      <c r="E2032" t="s">
        <v>56</v>
      </c>
      <c r="F2032" t="s">
        <v>437</v>
      </c>
      <c r="G2032" s="1" t="s">
        <v>13</v>
      </c>
      <c r="H2032">
        <v>358</v>
      </c>
      <c r="I2032">
        <v>31197</v>
      </c>
      <c r="J2032" s="2">
        <v>346.63333333333333</v>
      </c>
      <c r="K2032" t="s">
        <v>43</v>
      </c>
      <c r="L2032" t="s">
        <v>105</v>
      </c>
    </row>
    <row r="2033" spans="1:12" x14ac:dyDescent="0.3">
      <c r="A2033">
        <v>94972</v>
      </c>
      <c r="B2033" t="s">
        <v>494</v>
      </c>
      <c r="C2033" t="s">
        <v>43</v>
      </c>
      <c r="D2033" t="s">
        <v>436</v>
      </c>
      <c r="E2033" t="s">
        <v>56</v>
      </c>
      <c r="F2033" t="s">
        <v>437</v>
      </c>
      <c r="G2033" s="1" t="s">
        <v>13</v>
      </c>
      <c r="H2033">
        <v>2</v>
      </c>
      <c r="I2033">
        <v>180</v>
      </c>
      <c r="J2033" s="2">
        <v>2</v>
      </c>
      <c r="K2033" t="s">
        <v>82</v>
      </c>
      <c r="L2033" t="s">
        <v>105</v>
      </c>
    </row>
    <row r="2034" spans="1:12" x14ac:dyDescent="0.3">
      <c r="A2034">
        <v>94973</v>
      </c>
      <c r="B2034" t="s">
        <v>494</v>
      </c>
      <c r="C2034" t="s">
        <v>43</v>
      </c>
      <c r="D2034" t="s">
        <v>436</v>
      </c>
      <c r="E2034" t="s">
        <v>56</v>
      </c>
      <c r="F2034" t="s">
        <v>437</v>
      </c>
      <c r="G2034" s="1" t="s">
        <v>14</v>
      </c>
      <c r="H2034">
        <v>5</v>
      </c>
      <c r="I2034">
        <v>419</v>
      </c>
      <c r="J2034" s="2">
        <v>4.6555555555555559</v>
      </c>
      <c r="K2034" t="s">
        <v>11</v>
      </c>
      <c r="L2034" t="s">
        <v>105</v>
      </c>
    </row>
    <row r="2035" spans="1:12" x14ac:dyDescent="0.3">
      <c r="A2035">
        <v>94974</v>
      </c>
      <c r="B2035" t="s">
        <v>494</v>
      </c>
      <c r="C2035" t="s">
        <v>43</v>
      </c>
      <c r="D2035" t="s">
        <v>436</v>
      </c>
      <c r="E2035" t="s">
        <v>56</v>
      </c>
      <c r="F2035" t="s">
        <v>437</v>
      </c>
      <c r="G2035" s="1" t="s">
        <v>14</v>
      </c>
      <c r="H2035">
        <v>1264</v>
      </c>
      <c r="I2035">
        <v>108102</v>
      </c>
      <c r="J2035" s="2">
        <v>1201.1333333333334</v>
      </c>
      <c r="K2035" t="s">
        <v>43</v>
      </c>
      <c r="L2035" t="s">
        <v>105</v>
      </c>
    </row>
    <row r="2036" spans="1:12" x14ac:dyDescent="0.3">
      <c r="A2036">
        <v>94975</v>
      </c>
      <c r="B2036" t="s">
        <v>494</v>
      </c>
      <c r="C2036" t="s">
        <v>43</v>
      </c>
      <c r="D2036" t="s">
        <v>436</v>
      </c>
      <c r="E2036" t="s">
        <v>56</v>
      </c>
      <c r="F2036" t="s">
        <v>437</v>
      </c>
      <c r="G2036" s="1" t="s">
        <v>14</v>
      </c>
      <c r="H2036">
        <v>1</v>
      </c>
      <c r="I2036">
        <v>90</v>
      </c>
      <c r="J2036" s="2">
        <v>1</v>
      </c>
      <c r="K2036" t="s">
        <v>68</v>
      </c>
      <c r="L2036" t="s">
        <v>105</v>
      </c>
    </row>
    <row r="2037" spans="1:12" x14ac:dyDescent="0.3">
      <c r="A2037">
        <v>94976</v>
      </c>
      <c r="B2037" t="s">
        <v>494</v>
      </c>
      <c r="C2037" t="s">
        <v>43</v>
      </c>
      <c r="D2037" t="s">
        <v>436</v>
      </c>
      <c r="E2037" t="s">
        <v>56</v>
      </c>
      <c r="F2037" t="s">
        <v>437</v>
      </c>
      <c r="G2037" s="1" t="s">
        <v>14</v>
      </c>
      <c r="H2037">
        <v>3</v>
      </c>
      <c r="I2037">
        <v>152</v>
      </c>
      <c r="J2037" s="2">
        <v>1.6888888888888889</v>
      </c>
      <c r="K2037" t="s">
        <v>82</v>
      </c>
      <c r="L2037" t="s">
        <v>105</v>
      </c>
    </row>
    <row r="2038" spans="1:12" x14ac:dyDescent="0.3">
      <c r="A2038">
        <v>94977</v>
      </c>
      <c r="B2038" t="s">
        <v>494</v>
      </c>
      <c r="C2038" t="s">
        <v>43</v>
      </c>
      <c r="D2038" t="s">
        <v>436</v>
      </c>
      <c r="E2038" t="s">
        <v>56</v>
      </c>
      <c r="F2038" t="s">
        <v>437</v>
      </c>
      <c r="G2038" s="1" t="s">
        <v>15</v>
      </c>
      <c r="H2038">
        <v>491</v>
      </c>
      <c r="I2038">
        <v>42412</v>
      </c>
      <c r="J2038" s="2">
        <v>471.24444444444447</v>
      </c>
      <c r="K2038" t="s">
        <v>43</v>
      </c>
      <c r="L2038" t="s">
        <v>105</v>
      </c>
    </row>
    <row r="2039" spans="1:12" x14ac:dyDescent="0.3">
      <c r="A2039">
        <v>94978</v>
      </c>
      <c r="B2039" t="s">
        <v>494</v>
      </c>
      <c r="C2039" t="s">
        <v>43</v>
      </c>
      <c r="D2039" t="s">
        <v>436</v>
      </c>
      <c r="E2039" t="s">
        <v>56</v>
      </c>
      <c r="F2039" t="s">
        <v>437</v>
      </c>
      <c r="G2039" s="1" t="s">
        <v>16</v>
      </c>
      <c r="H2039">
        <v>522</v>
      </c>
      <c r="I2039">
        <v>44936</v>
      </c>
      <c r="J2039" s="2">
        <v>499.28888888888889</v>
      </c>
      <c r="K2039" t="s">
        <v>43</v>
      </c>
      <c r="L2039" t="s">
        <v>105</v>
      </c>
    </row>
    <row r="2040" spans="1:12" x14ac:dyDescent="0.3">
      <c r="A2040">
        <v>94980</v>
      </c>
      <c r="B2040" t="s">
        <v>494</v>
      </c>
      <c r="C2040" t="s">
        <v>43</v>
      </c>
      <c r="D2040" t="s">
        <v>438</v>
      </c>
      <c r="E2040" t="s">
        <v>54</v>
      </c>
      <c r="F2040" t="s">
        <v>439</v>
      </c>
      <c r="G2040" s="1" t="s">
        <v>17</v>
      </c>
      <c r="H2040">
        <v>291</v>
      </c>
      <c r="I2040">
        <v>26190</v>
      </c>
      <c r="J2040" s="2">
        <v>291</v>
      </c>
      <c r="K2040" t="s">
        <v>43</v>
      </c>
      <c r="L2040" t="s">
        <v>105</v>
      </c>
    </row>
    <row r="2041" spans="1:12" x14ac:dyDescent="0.3">
      <c r="A2041">
        <v>94981</v>
      </c>
      <c r="B2041" t="s">
        <v>494</v>
      </c>
      <c r="C2041" t="s">
        <v>43</v>
      </c>
      <c r="D2041" t="s">
        <v>438</v>
      </c>
      <c r="E2041" t="s">
        <v>54</v>
      </c>
      <c r="F2041" t="s">
        <v>439</v>
      </c>
      <c r="G2041" s="1" t="s">
        <v>12</v>
      </c>
      <c r="H2041">
        <v>231</v>
      </c>
      <c r="I2041">
        <v>20703</v>
      </c>
      <c r="J2041" s="2">
        <v>230.03333333333333</v>
      </c>
      <c r="K2041" t="s">
        <v>43</v>
      </c>
      <c r="L2041" t="s">
        <v>105</v>
      </c>
    </row>
    <row r="2042" spans="1:12" x14ac:dyDescent="0.3">
      <c r="A2042">
        <v>94982</v>
      </c>
      <c r="B2042" t="s">
        <v>494</v>
      </c>
      <c r="C2042" t="s">
        <v>43</v>
      </c>
      <c r="D2042" t="s">
        <v>438</v>
      </c>
      <c r="E2042" t="s">
        <v>54</v>
      </c>
      <c r="F2042" t="s">
        <v>439</v>
      </c>
      <c r="G2042" s="1" t="s">
        <v>13</v>
      </c>
      <c r="H2042">
        <v>19</v>
      </c>
      <c r="I2042">
        <v>1651</v>
      </c>
      <c r="J2042" s="2">
        <v>18.344444444444445</v>
      </c>
      <c r="K2042" t="s">
        <v>43</v>
      </c>
      <c r="L2042" t="s">
        <v>105</v>
      </c>
    </row>
    <row r="2043" spans="1:12" x14ac:dyDescent="0.3">
      <c r="A2043">
        <v>94983</v>
      </c>
      <c r="B2043" t="s">
        <v>494</v>
      </c>
      <c r="C2043" t="s">
        <v>43</v>
      </c>
      <c r="D2043" t="s">
        <v>438</v>
      </c>
      <c r="E2043" t="s">
        <v>54</v>
      </c>
      <c r="F2043" t="s">
        <v>439</v>
      </c>
      <c r="G2043" s="1" t="s">
        <v>14</v>
      </c>
      <c r="H2043">
        <v>136</v>
      </c>
      <c r="I2043">
        <v>12154</v>
      </c>
      <c r="J2043" s="2">
        <v>135.04444444444445</v>
      </c>
      <c r="K2043" t="s">
        <v>43</v>
      </c>
      <c r="L2043" t="s">
        <v>105</v>
      </c>
    </row>
    <row r="2044" spans="1:12" x14ac:dyDescent="0.3">
      <c r="A2044">
        <v>94984</v>
      </c>
      <c r="B2044" t="s">
        <v>494</v>
      </c>
      <c r="C2044" t="s">
        <v>43</v>
      </c>
      <c r="D2044" t="s">
        <v>438</v>
      </c>
      <c r="E2044" t="s">
        <v>54</v>
      </c>
      <c r="F2044" t="s">
        <v>439</v>
      </c>
      <c r="G2044" s="1" t="s">
        <v>14</v>
      </c>
      <c r="H2044">
        <v>1</v>
      </c>
      <c r="I2044">
        <v>90</v>
      </c>
      <c r="J2044" s="2">
        <v>1</v>
      </c>
      <c r="K2044" t="s">
        <v>80</v>
      </c>
      <c r="L2044" t="s">
        <v>105</v>
      </c>
    </row>
    <row r="2045" spans="1:12" x14ac:dyDescent="0.3">
      <c r="A2045">
        <v>94985</v>
      </c>
      <c r="B2045" t="s">
        <v>494</v>
      </c>
      <c r="C2045" t="s">
        <v>43</v>
      </c>
      <c r="D2045" t="s">
        <v>438</v>
      </c>
      <c r="E2045" t="s">
        <v>54</v>
      </c>
      <c r="F2045" t="s">
        <v>439</v>
      </c>
      <c r="G2045" s="1" t="s">
        <v>14</v>
      </c>
      <c r="H2045">
        <v>1</v>
      </c>
      <c r="I2045">
        <v>59</v>
      </c>
      <c r="J2045" s="2">
        <v>0.65555555555555556</v>
      </c>
      <c r="K2045" t="s">
        <v>82</v>
      </c>
      <c r="L2045" t="s">
        <v>105</v>
      </c>
    </row>
    <row r="2046" spans="1:12" x14ac:dyDescent="0.3">
      <c r="A2046">
        <v>94986</v>
      </c>
      <c r="B2046" t="s">
        <v>494</v>
      </c>
      <c r="C2046" t="s">
        <v>43</v>
      </c>
      <c r="D2046" t="s">
        <v>438</v>
      </c>
      <c r="E2046" t="s">
        <v>54</v>
      </c>
      <c r="F2046" t="s">
        <v>439</v>
      </c>
      <c r="G2046" s="1" t="s">
        <v>15</v>
      </c>
      <c r="H2046">
        <v>150</v>
      </c>
      <c r="I2046">
        <v>13500</v>
      </c>
      <c r="J2046" s="2">
        <v>150</v>
      </c>
      <c r="K2046" t="s">
        <v>43</v>
      </c>
      <c r="L2046" t="s">
        <v>105</v>
      </c>
    </row>
    <row r="2047" spans="1:12" x14ac:dyDescent="0.3">
      <c r="A2047">
        <v>94987</v>
      </c>
      <c r="B2047" t="s">
        <v>494</v>
      </c>
      <c r="C2047" t="s">
        <v>43</v>
      </c>
      <c r="D2047" t="s">
        <v>438</v>
      </c>
      <c r="E2047" t="s">
        <v>54</v>
      </c>
      <c r="F2047" t="s">
        <v>439</v>
      </c>
      <c r="G2047" s="1" t="s">
        <v>16</v>
      </c>
      <c r="H2047">
        <v>434</v>
      </c>
      <c r="I2047">
        <v>38824</v>
      </c>
      <c r="J2047" s="2">
        <v>431.37777777777779</v>
      </c>
      <c r="K2047" t="s">
        <v>43</v>
      </c>
      <c r="L2047" t="s">
        <v>105</v>
      </c>
    </row>
    <row r="2048" spans="1:12" x14ac:dyDescent="0.3">
      <c r="A2048">
        <v>94988</v>
      </c>
      <c r="B2048" t="s">
        <v>494</v>
      </c>
      <c r="C2048" t="s">
        <v>43</v>
      </c>
      <c r="D2048" t="s">
        <v>63</v>
      </c>
      <c r="E2048" t="s">
        <v>63</v>
      </c>
      <c r="F2048" t="s">
        <v>440</v>
      </c>
      <c r="G2048" s="1" t="s">
        <v>17</v>
      </c>
      <c r="H2048">
        <v>14</v>
      </c>
      <c r="I2048">
        <v>1260</v>
      </c>
      <c r="J2048" s="2">
        <v>14</v>
      </c>
      <c r="K2048" t="s">
        <v>43</v>
      </c>
      <c r="L2048" t="s">
        <v>105</v>
      </c>
    </row>
    <row r="2049" spans="1:12" x14ac:dyDescent="0.3">
      <c r="A2049">
        <v>94989</v>
      </c>
      <c r="B2049" t="s">
        <v>494</v>
      </c>
      <c r="C2049" t="s">
        <v>43</v>
      </c>
      <c r="D2049" t="s">
        <v>63</v>
      </c>
      <c r="E2049" t="s">
        <v>63</v>
      </c>
      <c r="F2049" t="s">
        <v>440</v>
      </c>
      <c r="G2049" s="1" t="s">
        <v>12</v>
      </c>
      <c r="H2049">
        <v>4115</v>
      </c>
      <c r="I2049">
        <v>366281</v>
      </c>
      <c r="J2049" s="2">
        <v>4069.7888888888888</v>
      </c>
      <c r="K2049" t="s">
        <v>43</v>
      </c>
      <c r="L2049" t="s">
        <v>105</v>
      </c>
    </row>
    <row r="2050" spans="1:12" x14ac:dyDescent="0.3">
      <c r="A2050">
        <v>94990</v>
      </c>
      <c r="B2050" t="s">
        <v>494</v>
      </c>
      <c r="C2050" t="s">
        <v>43</v>
      </c>
      <c r="D2050" t="s">
        <v>63</v>
      </c>
      <c r="E2050" t="s">
        <v>63</v>
      </c>
      <c r="F2050" t="s">
        <v>440</v>
      </c>
      <c r="G2050" s="1" t="s">
        <v>13</v>
      </c>
      <c r="H2050">
        <v>1</v>
      </c>
      <c r="I2050">
        <v>90</v>
      </c>
      <c r="J2050" s="2">
        <v>1</v>
      </c>
      <c r="K2050" t="s">
        <v>11</v>
      </c>
      <c r="L2050" t="s">
        <v>105</v>
      </c>
    </row>
    <row r="2051" spans="1:12" x14ac:dyDescent="0.3">
      <c r="A2051">
        <v>94991</v>
      </c>
      <c r="B2051" t="s">
        <v>494</v>
      </c>
      <c r="C2051" t="s">
        <v>43</v>
      </c>
      <c r="D2051" t="s">
        <v>63</v>
      </c>
      <c r="E2051" t="s">
        <v>63</v>
      </c>
      <c r="F2051" t="s">
        <v>440</v>
      </c>
      <c r="G2051" s="1" t="s">
        <v>13</v>
      </c>
      <c r="H2051">
        <v>4</v>
      </c>
      <c r="I2051">
        <v>360</v>
      </c>
      <c r="J2051" s="2">
        <v>4</v>
      </c>
      <c r="K2051" t="s">
        <v>40</v>
      </c>
      <c r="L2051" t="s">
        <v>105</v>
      </c>
    </row>
    <row r="2052" spans="1:12" x14ac:dyDescent="0.3">
      <c r="A2052">
        <v>94992</v>
      </c>
      <c r="B2052" t="s">
        <v>494</v>
      </c>
      <c r="C2052" t="s">
        <v>43</v>
      </c>
      <c r="D2052" t="s">
        <v>63</v>
      </c>
      <c r="E2052" t="s">
        <v>63</v>
      </c>
      <c r="F2052" t="s">
        <v>440</v>
      </c>
      <c r="G2052" s="1" t="s">
        <v>13</v>
      </c>
      <c r="H2052">
        <v>1040</v>
      </c>
      <c r="I2052">
        <v>79607</v>
      </c>
      <c r="J2052" s="2">
        <v>884.52222222222224</v>
      </c>
      <c r="K2052" t="s">
        <v>43</v>
      </c>
      <c r="L2052" t="s">
        <v>105</v>
      </c>
    </row>
    <row r="2053" spans="1:12" x14ac:dyDescent="0.3">
      <c r="A2053">
        <v>94993</v>
      </c>
      <c r="B2053" t="s">
        <v>494</v>
      </c>
      <c r="C2053" t="s">
        <v>43</v>
      </c>
      <c r="D2053" t="s">
        <v>63</v>
      </c>
      <c r="E2053" t="s">
        <v>63</v>
      </c>
      <c r="F2053" t="s">
        <v>440</v>
      </c>
      <c r="G2053" s="1" t="s">
        <v>13</v>
      </c>
      <c r="H2053">
        <v>3</v>
      </c>
      <c r="I2053">
        <v>265</v>
      </c>
      <c r="J2053" s="2">
        <v>2.9444444444444446</v>
      </c>
      <c r="K2053" t="s">
        <v>68</v>
      </c>
      <c r="L2053" t="s">
        <v>105</v>
      </c>
    </row>
    <row r="2054" spans="1:12" x14ac:dyDescent="0.3">
      <c r="A2054">
        <v>94994</v>
      </c>
      <c r="B2054" t="s">
        <v>494</v>
      </c>
      <c r="C2054" t="s">
        <v>43</v>
      </c>
      <c r="D2054" t="s">
        <v>63</v>
      </c>
      <c r="E2054" t="s">
        <v>63</v>
      </c>
      <c r="F2054" t="s">
        <v>440</v>
      </c>
      <c r="G2054" s="1" t="s">
        <v>13</v>
      </c>
      <c r="H2054">
        <v>2</v>
      </c>
      <c r="I2054">
        <v>180</v>
      </c>
      <c r="J2054" s="2">
        <v>2</v>
      </c>
      <c r="K2054" t="s">
        <v>69</v>
      </c>
      <c r="L2054" t="s">
        <v>105</v>
      </c>
    </row>
    <row r="2055" spans="1:12" x14ac:dyDescent="0.3">
      <c r="A2055">
        <v>94995</v>
      </c>
      <c r="B2055" t="s">
        <v>494</v>
      </c>
      <c r="C2055" t="s">
        <v>43</v>
      </c>
      <c r="D2055" t="s">
        <v>63</v>
      </c>
      <c r="E2055" t="s">
        <v>63</v>
      </c>
      <c r="F2055" t="s">
        <v>440</v>
      </c>
      <c r="G2055" s="1" t="s">
        <v>13</v>
      </c>
      <c r="H2055">
        <v>1</v>
      </c>
      <c r="I2055">
        <v>90</v>
      </c>
      <c r="J2055" s="2">
        <v>1</v>
      </c>
      <c r="K2055" t="s">
        <v>80</v>
      </c>
      <c r="L2055" t="s">
        <v>105</v>
      </c>
    </row>
    <row r="2056" spans="1:12" x14ac:dyDescent="0.3">
      <c r="A2056">
        <v>94996</v>
      </c>
      <c r="B2056" t="s">
        <v>494</v>
      </c>
      <c r="C2056" t="s">
        <v>43</v>
      </c>
      <c r="D2056" t="s">
        <v>63</v>
      </c>
      <c r="E2056" t="s">
        <v>63</v>
      </c>
      <c r="F2056" t="s">
        <v>440</v>
      </c>
      <c r="G2056" s="1" t="s">
        <v>13</v>
      </c>
      <c r="H2056">
        <v>7</v>
      </c>
      <c r="I2056">
        <v>571</v>
      </c>
      <c r="J2056" s="2">
        <v>6.3444444444444441</v>
      </c>
      <c r="K2056" t="s">
        <v>82</v>
      </c>
      <c r="L2056" t="s">
        <v>105</v>
      </c>
    </row>
    <row r="2057" spans="1:12" x14ac:dyDescent="0.3">
      <c r="A2057">
        <v>94997</v>
      </c>
      <c r="B2057" t="s">
        <v>494</v>
      </c>
      <c r="C2057" t="s">
        <v>43</v>
      </c>
      <c r="D2057" t="s">
        <v>63</v>
      </c>
      <c r="E2057" t="s">
        <v>63</v>
      </c>
      <c r="F2057" t="s">
        <v>440</v>
      </c>
      <c r="G2057" s="1" t="s">
        <v>13</v>
      </c>
      <c r="H2057">
        <v>1</v>
      </c>
      <c r="I2057">
        <v>59</v>
      </c>
      <c r="J2057" s="2">
        <v>0.65555555555555556</v>
      </c>
      <c r="K2057" t="s">
        <v>83</v>
      </c>
      <c r="L2057" t="s">
        <v>105</v>
      </c>
    </row>
    <row r="2058" spans="1:12" x14ac:dyDescent="0.3">
      <c r="A2058">
        <v>94998</v>
      </c>
      <c r="B2058" t="s">
        <v>494</v>
      </c>
      <c r="C2058" t="s">
        <v>43</v>
      </c>
      <c r="D2058" t="s">
        <v>63</v>
      </c>
      <c r="E2058" t="s">
        <v>63</v>
      </c>
      <c r="F2058" t="s">
        <v>440</v>
      </c>
      <c r="G2058" s="1" t="s">
        <v>14</v>
      </c>
      <c r="H2058">
        <v>46</v>
      </c>
      <c r="I2058">
        <v>4047</v>
      </c>
      <c r="J2058" s="2">
        <v>44.966666666666669</v>
      </c>
      <c r="K2058" t="s">
        <v>11</v>
      </c>
      <c r="L2058" t="s">
        <v>105</v>
      </c>
    </row>
    <row r="2059" spans="1:12" x14ac:dyDescent="0.3">
      <c r="A2059">
        <v>94999</v>
      </c>
      <c r="B2059" t="s">
        <v>494</v>
      </c>
      <c r="C2059" t="s">
        <v>43</v>
      </c>
      <c r="D2059" t="s">
        <v>63</v>
      </c>
      <c r="E2059" t="s">
        <v>63</v>
      </c>
      <c r="F2059" t="s">
        <v>440</v>
      </c>
      <c r="G2059" s="1" t="s">
        <v>14</v>
      </c>
      <c r="H2059">
        <v>1</v>
      </c>
      <c r="I2059">
        <v>59</v>
      </c>
      <c r="J2059" s="2">
        <v>0.65555555555555556</v>
      </c>
      <c r="K2059" t="s">
        <v>21</v>
      </c>
      <c r="L2059" t="s">
        <v>105</v>
      </c>
    </row>
    <row r="2060" spans="1:12" x14ac:dyDescent="0.3">
      <c r="A2060">
        <v>95000</v>
      </c>
      <c r="B2060" t="s">
        <v>494</v>
      </c>
      <c r="C2060" t="s">
        <v>43</v>
      </c>
      <c r="D2060" t="s">
        <v>63</v>
      </c>
      <c r="E2060" t="s">
        <v>63</v>
      </c>
      <c r="F2060" t="s">
        <v>440</v>
      </c>
      <c r="G2060" s="1" t="s">
        <v>14</v>
      </c>
      <c r="H2060">
        <v>1</v>
      </c>
      <c r="I2060">
        <v>90</v>
      </c>
      <c r="J2060" s="2">
        <v>1</v>
      </c>
      <c r="K2060" t="s">
        <v>27</v>
      </c>
      <c r="L2060" t="s">
        <v>105</v>
      </c>
    </row>
    <row r="2061" spans="1:12" x14ac:dyDescent="0.3">
      <c r="A2061">
        <v>95001</v>
      </c>
      <c r="B2061" t="s">
        <v>494</v>
      </c>
      <c r="C2061" t="s">
        <v>43</v>
      </c>
      <c r="D2061" t="s">
        <v>63</v>
      </c>
      <c r="E2061" t="s">
        <v>63</v>
      </c>
      <c r="F2061" t="s">
        <v>440</v>
      </c>
      <c r="G2061" s="1" t="s">
        <v>14</v>
      </c>
      <c r="H2061">
        <v>4</v>
      </c>
      <c r="I2061">
        <v>360</v>
      </c>
      <c r="J2061" s="2">
        <v>4</v>
      </c>
      <c r="K2061" t="s">
        <v>31</v>
      </c>
      <c r="L2061" t="s">
        <v>105</v>
      </c>
    </row>
    <row r="2062" spans="1:12" x14ac:dyDescent="0.3">
      <c r="A2062">
        <v>95002</v>
      </c>
      <c r="B2062" t="s">
        <v>494</v>
      </c>
      <c r="C2062" t="s">
        <v>43</v>
      </c>
      <c r="D2062" t="s">
        <v>63</v>
      </c>
      <c r="E2062" t="s">
        <v>63</v>
      </c>
      <c r="F2062" t="s">
        <v>440</v>
      </c>
      <c r="G2062" s="1" t="s">
        <v>14</v>
      </c>
      <c r="H2062">
        <v>1</v>
      </c>
      <c r="I2062">
        <v>59</v>
      </c>
      <c r="J2062" s="2">
        <v>0.65555555555555556</v>
      </c>
      <c r="K2062" t="s">
        <v>35</v>
      </c>
      <c r="L2062" t="s">
        <v>105</v>
      </c>
    </row>
    <row r="2063" spans="1:12" x14ac:dyDescent="0.3">
      <c r="A2063">
        <v>95003</v>
      </c>
      <c r="B2063" t="s">
        <v>494</v>
      </c>
      <c r="C2063" t="s">
        <v>43</v>
      </c>
      <c r="D2063" t="s">
        <v>63</v>
      </c>
      <c r="E2063" t="s">
        <v>63</v>
      </c>
      <c r="F2063" t="s">
        <v>440</v>
      </c>
      <c r="G2063" s="1" t="s">
        <v>14</v>
      </c>
      <c r="H2063">
        <v>1</v>
      </c>
      <c r="I2063">
        <v>90</v>
      </c>
      <c r="J2063" s="2">
        <v>1</v>
      </c>
      <c r="K2063" t="s">
        <v>39</v>
      </c>
      <c r="L2063" t="s">
        <v>105</v>
      </c>
    </row>
    <row r="2064" spans="1:12" x14ac:dyDescent="0.3">
      <c r="A2064">
        <v>95004</v>
      </c>
      <c r="B2064" t="s">
        <v>494</v>
      </c>
      <c r="C2064" t="s">
        <v>43</v>
      </c>
      <c r="D2064" t="s">
        <v>63</v>
      </c>
      <c r="E2064" t="s">
        <v>63</v>
      </c>
      <c r="F2064" t="s">
        <v>440</v>
      </c>
      <c r="G2064" s="1" t="s">
        <v>14</v>
      </c>
      <c r="H2064">
        <v>11</v>
      </c>
      <c r="I2064">
        <v>990</v>
      </c>
      <c r="J2064" s="2">
        <v>11</v>
      </c>
      <c r="K2064" t="s">
        <v>40</v>
      </c>
      <c r="L2064" t="s">
        <v>105</v>
      </c>
    </row>
    <row r="2065" spans="1:12" x14ac:dyDescent="0.3">
      <c r="A2065">
        <v>95005</v>
      </c>
      <c r="B2065" t="s">
        <v>494</v>
      </c>
      <c r="C2065" t="s">
        <v>43</v>
      </c>
      <c r="D2065" t="s">
        <v>63</v>
      </c>
      <c r="E2065" t="s">
        <v>63</v>
      </c>
      <c r="F2065" t="s">
        <v>440</v>
      </c>
      <c r="G2065" s="1" t="s">
        <v>14</v>
      </c>
      <c r="H2065">
        <v>2</v>
      </c>
      <c r="I2065">
        <v>180</v>
      </c>
      <c r="J2065" s="2">
        <v>2</v>
      </c>
      <c r="K2065" t="s">
        <v>41</v>
      </c>
      <c r="L2065" t="s">
        <v>105</v>
      </c>
    </row>
    <row r="2066" spans="1:12" x14ac:dyDescent="0.3">
      <c r="A2066">
        <v>95006</v>
      </c>
      <c r="B2066" t="s">
        <v>494</v>
      </c>
      <c r="C2066" t="s">
        <v>43</v>
      </c>
      <c r="D2066" t="s">
        <v>63</v>
      </c>
      <c r="E2066" t="s">
        <v>63</v>
      </c>
      <c r="F2066" t="s">
        <v>440</v>
      </c>
      <c r="G2066" s="1" t="s">
        <v>14</v>
      </c>
      <c r="H2066">
        <v>1</v>
      </c>
      <c r="I2066">
        <v>59</v>
      </c>
      <c r="J2066" s="2">
        <v>0.65555555555555556</v>
      </c>
      <c r="K2066" t="s">
        <v>42</v>
      </c>
      <c r="L2066" t="s">
        <v>105</v>
      </c>
    </row>
    <row r="2067" spans="1:12" x14ac:dyDescent="0.3">
      <c r="A2067">
        <v>95007</v>
      </c>
      <c r="B2067" t="s">
        <v>494</v>
      </c>
      <c r="C2067" t="s">
        <v>43</v>
      </c>
      <c r="D2067" t="s">
        <v>63</v>
      </c>
      <c r="E2067" t="s">
        <v>63</v>
      </c>
      <c r="F2067" t="s">
        <v>440</v>
      </c>
      <c r="G2067" s="1" t="s">
        <v>14</v>
      </c>
      <c r="H2067">
        <v>6784</v>
      </c>
      <c r="I2067">
        <v>540317</v>
      </c>
      <c r="J2067" s="2">
        <v>6003.5222222222219</v>
      </c>
      <c r="K2067" t="s">
        <v>43</v>
      </c>
      <c r="L2067" t="s">
        <v>105</v>
      </c>
    </row>
    <row r="2068" spans="1:12" x14ac:dyDescent="0.3">
      <c r="A2068">
        <v>95008</v>
      </c>
      <c r="B2068" t="s">
        <v>494</v>
      </c>
      <c r="C2068" t="s">
        <v>43</v>
      </c>
      <c r="D2068" t="s">
        <v>63</v>
      </c>
      <c r="E2068" t="s">
        <v>63</v>
      </c>
      <c r="F2068" t="s">
        <v>440</v>
      </c>
      <c r="G2068" s="1" t="s">
        <v>14</v>
      </c>
      <c r="H2068">
        <v>29</v>
      </c>
      <c r="I2068">
        <v>2551</v>
      </c>
      <c r="J2068" s="2">
        <v>28.344444444444445</v>
      </c>
      <c r="K2068" t="s">
        <v>68</v>
      </c>
      <c r="L2068" t="s">
        <v>105</v>
      </c>
    </row>
    <row r="2069" spans="1:12" x14ac:dyDescent="0.3">
      <c r="A2069">
        <v>95009</v>
      </c>
      <c r="B2069" t="s">
        <v>494</v>
      </c>
      <c r="C2069" t="s">
        <v>43</v>
      </c>
      <c r="D2069" t="s">
        <v>63</v>
      </c>
      <c r="E2069" t="s">
        <v>63</v>
      </c>
      <c r="F2069" t="s">
        <v>440</v>
      </c>
      <c r="G2069" s="1" t="s">
        <v>14</v>
      </c>
      <c r="H2069">
        <v>41</v>
      </c>
      <c r="I2069">
        <v>3686</v>
      </c>
      <c r="J2069" s="2">
        <v>40.955555555555556</v>
      </c>
      <c r="K2069" t="s">
        <v>69</v>
      </c>
      <c r="L2069" t="s">
        <v>105</v>
      </c>
    </row>
    <row r="2070" spans="1:12" x14ac:dyDescent="0.3">
      <c r="A2070">
        <v>95010</v>
      </c>
      <c r="B2070" t="s">
        <v>494</v>
      </c>
      <c r="C2070" t="s">
        <v>43</v>
      </c>
      <c r="D2070" t="s">
        <v>63</v>
      </c>
      <c r="E2070" t="s">
        <v>63</v>
      </c>
      <c r="F2070" t="s">
        <v>440</v>
      </c>
      <c r="G2070" s="1" t="s">
        <v>14</v>
      </c>
      <c r="H2070">
        <v>2</v>
      </c>
      <c r="I2070">
        <v>180</v>
      </c>
      <c r="J2070" s="2">
        <v>2</v>
      </c>
      <c r="K2070" t="s">
        <v>70</v>
      </c>
      <c r="L2070" t="s">
        <v>105</v>
      </c>
    </row>
    <row r="2071" spans="1:12" x14ac:dyDescent="0.3">
      <c r="A2071">
        <v>95011</v>
      </c>
      <c r="B2071" t="s">
        <v>494</v>
      </c>
      <c r="C2071" t="s">
        <v>43</v>
      </c>
      <c r="D2071" t="s">
        <v>63</v>
      </c>
      <c r="E2071" t="s">
        <v>63</v>
      </c>
      <c r="F2071" t="s">
        <v>440</v>
      </c>
      <c r="G2071" s="1" t="s">
        <v>14</v>
      </c>
      <c r="H2071">
        <v>3</v>
      </c>
      <c r="I2071">
        <v>270</v>
      </c>
      <c r="J2071" s="2">
        <v>3</v>
      </c>
      <c r="K2071" t="s">
        <v>71</v>
      </c>
      <c r="L2071" t="s">
        <v>105</v>
      </c>
    </row>
    <row r="2072" spans="1:12" x14ac:dyDescent="0.3">
      <c r="A2072">
        <v>95012</v>
      </c>
      <c r="B2072" t="s">
        <v>494</v>
      </c>
      <c r="C2072" t="s">
        <v>43</v>
      </c>
      <c r="D2072" t="s">
        <v>63</v>
      </c>
      <c r="E2072" t="s">
        <v>63</v>
      </c>
      <c r="F2072" t="s">
        <v>440</v>
      </c>
      <c r="G2072" s="1" t="s">
        <v>14</v>
      </c>
      <c r="H2072">
        <v>1</v>
      </c>
      <c r="I2072">
        <v>90</v>
      </c>
      <c r="J2072" s="2">
        <v>1</v>
      </c>
      <c r="K2072" t="s">
        <v>74</v>
      </c>
      <c r="L2072" t="s">
        <v>105</v>
      </c>
    </row>
    <row r="2073" spans="1:12" x14ac:dyDescent="0.3">
      <c r="A2073">
        <v>95013</v>
      </c>
      <c r="B2073" t="s">
        <v>494</v>
      </c>
      <c r="C2073" t="s">
        <v>43</v>
      </c>
      <c r="D2073" t="s">
        <v>63</v>
      </c>
      <c r="E2073" t="s">
        <v>63</v>
      </c>
      <c r="F2073" t="s">
        <v>440</v>
      </c>
      <c r="G2073" s="1" t="s">
        <v>14</v>
      </c>
      <c r="H2073">
        <v>21</v>
      </c>
      <c r="I2073">
        <v>1859</v>
      </c>
      <c r="J2073" s="2">
        <v>20.655555555555555</v>
      </c>
      <c r="K2073" t="s">
        <v>79</v>
      </c>
      <c r="L2073" t="s">
        <v>105</v>
      </c>
    </row>
    <row r="2074" spans="1:12" x14ac:dyDescent="0.3">
      <c r="A2074">
        <v>95014</v>
      </c>
      <c r="B2074" t="s">
        <v>494</v>
      </c>
      <c r="C2074" t="s">
        <v>43</v>
      </c>
      <c r="D2074" t="s">
        <v>63</v>
      </c>
      <c r="E2074" t="s">
        <v>63</v>
      </c>
      <c r="F2074" t="s">
        <v>440</v>
      </c>
      <c r="G2074" s="1" t="s">
        <v>14</v>
      </c>
      <c r="H2074">
        <v>8</v>
      </c>
      <c r="I2074">
        <v>720</v>
      </c>
      <c r="J2074" s="2">
        <v>8</v>
      </c>
      <c r="K2074" t="s">
        <v>80</v>
      </c>
      <c r="L2074" t="s">
        <v>105</v>
      </c>
    </row>
    <row r="2075" spans="1:12" x14ac:dyDescent="0.3">
      <c r="A2075">
        <v>95015</v>
      </c>
      <c r="B2075" t="s">
        <v>494</v>
      </c>
      <c r="C2075" t="s">
        <v>43</v>
      </c>
      <c r="D2075" t="s">
        <v>63</v>
      </c>
      <c r="E2075" t="s">
        <v>63</v>
      </c>
      <c r="F2075" t="s">
        <v>440</v>
      </c>
      <c r="G2075" s="1" t="s">
        <v>14</v>
      </c>
      <c r="H2075">
        <v>185</v>
      </c>
      <c r="I2075">
        <v>15300</v>
      </c>
      <c r="J2075" s="2">
        <v>170</v>
      </c>
      <c r="K2075" t="s">
        <v>82</v>
      </c>
      <c r="L2075" t="s">
        <v>105</v>
      </c>
    </row>
    <row r="2076" spans="1:12" x14ac:dyDescent="0.3">
      <c r="A2076">
        <v>95016</v>
      </c>
      <c r="B2076" t="s">
        <v>494</v>
      </c>
      <c r="C2076" t="s">
        <v>43</v>
      </c>
      <c r="D2076" t="s">
        <v>63</v>
      </c>
      <c r="E2076" t="s">
        <v>63</v>
      </c>
      <c r="F2076" t="s">
        <v>440</v>
      </c>
      <c r="G2076" s="1" t="s">
        <v>14</v>
      </c>
      <c r="H2076">
        <v>11</v>
      </c>
      <c r="I2076">
        <v>990</v>
      </c>
      <c r="J2076" s="2">
        <v>11</v>
      </c>
      <c r="K2076" t="s">
        <v>83</v>
      </c>
      <c r="L2076" t="s">
        <v>105</v>
      </c>
    </row>
    <row r="2077" spans="1:12" x14ac:dyDescent="0.3">
      <c r="A2077">
        <v>95017</v>
      </c>
      <c r="B2077" t="s">
        <v>494</v>
      </c>
      <c r="C2077" t="s">
        <v>43</v>
      </c>
      <c r="D2077" t="s">
        <v>63</v>
      </c>
      <c r="E2077" t="s">
        <v>63</v>
      </c>
      <c r="F2077" t="s">
        <v>440</v>
      </c>
      <c r="G2077" s="1" t="s">
        <v>14</v>
      </c>
      <c r="H2077">
        <v>1</v>
      </c>
      <c r="I2077">
        <v>59</v>
      </c>
      <c r="J2077" s="2">
        <v>0.65555555555555556</v>
      </c>
      <c r="K2077" t="s">
        <v>88</v>
      </c>
      <c r="L2077" t="s">
        <v>105</v>
      </c>
    </row>
    <row r="2078" spans="1:12" x14ac:dyDescent="0.3">
      <c r="A2078">
        <v>95018</v>
      </c>
      <c r="B2078" t="s">
        <v>494</v>
      </c>
      <c r="C2078" t="s">
        <v>43</v>
      </c>
      <c r="D2078" t="s">
        <v>63</v>
      </c>
      <c r="E2078" t="s">
        <v>63</v>
      </c>
      <c r="F2078" t="s">
        <v>440</v>
      </c>
      <c r="G2078" s="1" t="s">
        <v>15</v>
      </c>
      <c r="H2078">
        <v>2</v>
      </c>
      <c r="I2078">
        <v>180</v>
      </c>
      <c r="J2078" s="2">
        <v>2</v>
      </c>
      <c r="K2078" t="s">
        <v>11</v>
      </c>
      <c r="L2078" t="s">
        <v>105</v>
      </c>
    </row>
    <row r="2079" spans="1:12" x14ac:dyDescent="0.3">
      <c r="A2079">
        <v>95019</v>
      </c>
      <c r="B2079" t="s">
        <v>494</v>
      </c>
      <c r="C2079" t="s">
        <v>43</v>
      </c>
      <c r="D2079" t="s">
        <v>63</v>
      </c>
      <c r="E2079" t="s">
        <v>63</v>
      </c>
      <c r="F2079" t="s">
        <v>440</v>
      </c>
      <c r="G2079" s="1" t="s">
        <v>15</v>
      </c>
      <c r="H2079">
        <v>2842</v>
      </c>
      <c r="I2079">
        <v>227996</v>
      </c>
      <c r="J2079" s="2">
        <v>2533.2888888888888</v>
      </c>
      <c r="K2079" t="s">
        <v>43</v>
      </c>
      <c r="L2079" t="s">
        <v>105</v>
      </c>
    </row>
    <row r="2080" spans="1:12" x14ac:dyDescent="0.3">
      <c r="A2080">
        <v>95020</v>
      </c>
      <c r="B2080" t="s">
        <v>494</v>
      </c>
      <c r="C2080" t="s">
        <v>43</v>
      </c>
      <c r="D2080" t="s">
        <v>63</v>
      </c>
      <c r="E2080" t="s">
        <v>63</v>
      </c>
      <c r="F2080" t="s">
        <v>440</v>
      </c>
      <c r="G2080" s="1" t="s">
        <v>15</v>
      </c>
      <c r="H2080">
        <v>3</v>
      </c>
      <c r="I2080">
        <v>270</v>
      </c>
      <c r="J2080" s="2">
        <v>3</v>
      </c>
      <c r="K2080" t="s">
        <v>68</v>
      </c>
      <c r="L2080" t="s">
        <v>105</v>
      </c>
    </row>
    <row r="2081" spans="1:12" x14ac:dyDescent="0.3">
      <c r="A2081">
        <v>95021</v>
      </c>
      <c r="B2081" t="s">
        <v>494</v>
      </c>
      <c r="C2081" t="s">
        <v>43</v>
      </c>
      <c r="D2081" t="s">
        <v>63</v>
      </c>
      <c r="E2081" t="s">
        <v>63</v>
      </c>
      <c r="F2081" t="s">
        <v>440</v>
      </c>
      <c r="G2081" s="1" t="s">
        <v>15</v>
      </c>
      <c r="H2081">
        <v>9</v>
      </c>
      <c r="I2081">
        <v>810</v>
      </c>
      <c r="J2081" s="2">
        <v>9</v>
      </c>
      <c r="K2081" t="s">
        <v>69</v>
      </c>
      <c r="L2081" t="s">
        <v>105</v>
      </c>
    </row>
    <row r="2082" spans="1:12" x14ac:dyDescent="0.3">
      <c r="A2082">
        <v>95022</v>
      </c>
      <c r="B2082" t="s">
        <v>494</v>
      </c>
      <c r="C2082" t="s">
        <v>43</v>
      </c>
      <c r="D2082" t="s">
        <v>63</v>
      </c>
      <c r="E2082" t="s">
        <v>63</v>
      </c>
      <c r="F2082" t="s">
        <v>440</v>
      </c>
      <c r="G2082" s="1" t="s">
        <v>15</v>
      </c>
      <c r="H2082">
        <v>1</v>
      </c>
      <c r="I2082">
        <v>90</v>
      </c>
      <c r="J2082" s="2">
        <v>1</v>
      </c>
      <c r="K2082" t="s">
        <v>71</v>
      </c>
      <c r="L2082" t="s">
        <v>105</v>
      </c>
    </row>
    <row r="2083" spans="1:12" x14ac:dyDescent="0.3">
      <c r="A2083">
        <v>95023</v>
      </c>
      <c r="B2083" t="s">
        <v>494</v>
      </c>
      <c r="C2083" t="s">
        <v>43</v>
      </c>
      <c r="D2083" t="s">
        <v>63</v>
      </c>
      <c r="E2083" t="s">
        <v>63</v>
      </c>
      <c r="F2083" t="s">
        <v>440</v>
      </c>
      <c r="G2083" s="1" t="s">
        <v>15</v>
      </c>
      <c r="H2083">
        <v>1</v>
      </c>
      <c r="I2083">
        <v>90</v>
      </c>
      <c r="J2083" s="2">
        <v>1</v>
      </c>
      <c r="K2083" t="s">
        <v>73</v>
      </c>
      <c r="L2083" t="s">
        <v>105</v>
      </c>
    </row>
    <row r="2084" spans="1:12" x14ac:dyDescent="0.3">
      <c r="A2084">
        <v>95024</v>
      </c>
      <c r="B2084" t="s">
        <v>494</v>
      </c>
      <c r="C2084" t="s">
        <v>43</v>
      </c>
      <c r="D2084" t="s">
        <v>63</v>
      </c>
      <c r="E2084" t="s">
        <v>63</v>
      </c>
      <c r="F2084" t="s">
        <v>440</v>
      </c>
      <c r="G2084" s="1" t="s">
        <v>15</v>
      </c>
      <c r="H2084">
        <v>1</v>
      </c>
      <c r="I2084">
        <v>90</v>
      </c>
      <c r="J2084" s="2">
        <v>1</v>
      </c>
      <c r="K2084" t="s">
        <v>74</v>
      </c>
      <c r="L2084" t="s">
        <v>105</v>
      </c>
    </row>
    <row r="2085" spans="1:12" x14ac:dyDescent="0.3">
      <c r="A2085">
        <v>95025</v>
      </c>
      <c r="B2085" t="s">
        <v>494</v>
      </c>
      <c r="C2085" t="s">
        <v>43</v>
      </c>
      <c r="D2085" t="s">
        <v>63</v>
      </c>
      <c r="E2085" t="s">
        <v>63</v>
      </c>
      <c r="F2085" t="s">
        <v>440</v>
      </c>
      <c r="G2085" s="1" t="s">
        <v>15</v>
      </c>
      <c r="H2085">
        <v>1</v>
      </c>
      <c r="I2085">
        <v>90</v>
      </c>
      <c r="J2085" s="2">
        <v>1</v>
      </c>
      <c r="K2085" t="s">
        <v>79</v>
      </c>
      <c r="L2085" t="s">
        <v>105</v>
      </c>
    </row>
    <row r="2086" spans="1:12" x14ac:dyDescent="0.3">
      <c r="A2086">
        <v>95026</v>
      </c>
      <c r="B2086" t="s">
        <v>494</v>
      </c>
      <c r="C2086" t="s">
        <v>43</v>
      </c>
      <c r="D2086" t="s">
        <v>63</v>
      </c>
      <c r="E2086" t="s">
        <v>63</v>
      </c>
      <c r="F2086" t="s">
        <v>440</v>
      </c>
      <c r="G2086" s="1" t="s">
        <v>15</v>
      </c>
      <c r="H2086">
        <v>10</v>
      </c>
      <c r="I2086">
        <v>788</v>
      </c>
      <c r="J2086" s="2">
        <v>8.7555555555555564</v>
      </c>
      <c r="K2086" t="s">
        <v>82</v>
      </c>
      <c r="L2086" t="s">
        <v>105</v>
      </c>
    </row>
    <row r="2087" spans="1:12" x14ac:dyDescent="0.3">
      <c r="A2087">
        <v>95027</v>
      </c>
      <c r="B2087" t="s">
        <v>494</v>
      </c>
      <c r="C2087" t="s">
        <v>43</v>
      </c>
      <c r="D2087" t="s">
        <v>63</v>
      </c>
      <c r="E2087" t="s">
        <v>63</v>
      </c>
      <c r="F2087" t="s">
        <v>440</v>
      </c>
      <c r="G2087" s="1" t="s">
        <v>15</v>
      </c>
      <c r="H2087">
        <v>2</v>
      </c>
      <c r="I2087">
        <v>180</v>
      </c>
      <c r="J2087" s="2">
        <v>2</v>
      </c>
      <c r="K2087" t="s">
        <v>83</v>
      </c>
      <c r="L2087" t="s">
        <v>105</v>
      </c>
    </row>
    <row r="2088" spans="1:12" x14ac:dyDescent="0.3">
      <c r="A2088">
        <v>95028</v>
      </c>
      <c r="B2088" t="s">
        <v>494</v>
      </c>
      <c r="C2088" t="s">
        <v>43</v>
      </c>
      <c r="D2088" t="s">
        <v>63</v>
      </c>
      <c r="E2088" t="s">
        <v>63</v>
      </c>
      <c r="F2088" t="s">
        <v>440</v>
      </c>
      <c r="G2088" s="1" t="s">
        <v>16</v>
      </c>
      <c r="H2088">
        <v>1665</v>
      </c>
      <c r="I2088">
        <v>135887</v>
      </c>
      <c r="J2088" s="2">
        <v>1509.8555555555556</v>
      </c>
      <c r="K2088" t="s">
        <v>43</v>
      </c>
      <c r="L2088" t="s">
        <v>105</v>
      </c>
    </row>
    <row r="2089" spans="1:12" x14ac:dyDescent="0.3">
      <c r="A2089">
        <v>95029</v>
      </c>
      <c r="B2089" t="s">
        <v>494</v>
      </c>
      <c r="C2089" t="s">
        <v>43</v>
      </c>
      <c r="D2089" t="s">
        <v>63</v>
      </c>
      <c r="E2089" t="s">
        <v>63</v>
      </c>
      <c r="F2089" t="s">
        <v>440</v>
      </c>
      <c r="G2089" s="1" t="s">
        <v>16</v>
      </c>
      <c r="H2089">
        <v>1</v>
      </c>
      <c r="I2089">
        <v>90</v>
      </c>
      <c r="J2089" s="2">
        <v>1</v>
      </c>
      <c r="K2089" t="s">
        <v>68</v>
      </c>
      <c r="L2089" t="s">
        <v>105</v>
      </c>
    </row>
    <row r="2090" spans="1:12" x14ac:dyDescent="0.3">
      <c r="A2090">
        <v>95030</v>
      </c>
      <c r="B2090" t="s">
        <v>494</v>
      </c>
      <c r="C2090" t="s">
        <v>43</v>
      </c>
      <c r="D2090" t="s">
        <v>63</v>
      </c>
      <c r="E2090" t="s">
        <v>63</v>
      </c>
      <c r="F2090" t="s">
        <v>440</v>
      </c>
      <c r="G2090" s="1" t="s">
        <v>16</v>
      </c>
      <c r="H2090">
        <v>1</v>
      </c>
      <c r="I2090">
        <v>90</v>
      </c>
      <c r="J2090" s="2">
        <v>1</v>
      </c>
      <c r="K2090" t="s">
        <v>74</v>
      </c>
      <c r="L2090" t="s">
        <v>105</v>
      </c>
    </row>
    <row r="2091" spans="1:12" x14ac:dyDescent="0.3">
      <c r="A2091">
        <v>95031</v>
      </c>
      <c r="B2091" t="s">
        <v>494</v>
      </c>
      <c r="C2091" t="s">
        <v>43</v>
      </c>
      <c r="D2091" t="s">
        <v>63</v>
      </c>
      <c r="E2091" t="s">
        <v>63</v>
      </c>
      <c r="F2091" t="s">
        <v>440</v>
      </c>
      <c r="G2091" s="1" t="s">
        <v>16</v>
      </c>
      <c r="H2091">
        <v>2</v>
      </c>
      <c r="I2091">
        <v>180</v>
      </c>
      <c r="J2091" s="2">
        <v>2</v>
      </c>
      <c r="K2091" t="s">
        <v>82</v>
      </c>
      <c r="L2091" t="s">
        <v>105</v>
      </c>
    </row>
    <row r="2092" spans="1:12" x14ac:dyDescent="0.3">
      <c r="A2092">
        <v>95032</v>
      </c>
      <c r="B2092" t="s">
        <v>494</v>
      </c>
      <c r="C2092" t="s">
        <v>43</v>
      </c>
      <c r="D2092" t="s">
        <v>441</v>
      </c>
      <c r="E2092" t="s">
        <v>53</v>
      </c>
      <c r="F2092" t="s">
        <v>442</v>
      </c>
      <c r="G2092" s="1" t="s">
        <v>17</v>
      </c>
      <c r="H2092">
        <v>384</v>
      </c>
      <c r="I2092">
        <v>33600</v>
      </c>
      <c r="J2092" s="2">
        <v>373.33333333333331</v>
      </c>
      <c r="K2092" t="s">
        <v>43</v>
      </c>
      <c r="L2092" t="s">
        <v>105</v>
      </c>
    </row>
    <row r="2093" spans="1:12" x14ac:dyDescent="0.3">
      <c r="A2093">
        <v>95033</v>
      </c>
      <c r="B2093" t="s">
        <v>494</v>
      </c>
      <c r="C2093" t="s">
        <v>43</v>
      </c>
      <c r="D2093" t="s">
        <v>441</v>
      </c>
      <c r="E2093" t="s">
        <v>53</v>
      </c>
      <c r="F2093" t="s">
        <v>442</v>
      </c>
      <c r="G2093" s="1" t="s">
        <v>12</v>
      </c>
      <c r="H2093">
        <v>675</v>
      </c>
      <c r="I2093">
        <v>60240</v>
      </c>
      <c r="J2093" s="2">
        <v>669.33333333333337</v>
      </c>
      <c r="K2093" t="s">
        <v>43</v>
      </c>
      <c r="L2093" t="s">
        <v>105</v>
      </c>
    </row>
    <row r="2094" spans="1:12" x14ac:dyDescent="0.3">
      <c r="A2094">
        <v>95034</v>
      </c>
      <c r="B2094" t="s">
        <v>494</v>
      </c>
      <c r="C2094" t="s">
        <v>43</v>
      </c>
      <c r="D2094" t="s">
        <v>441</v>
      </c>
      <c r="E2094" t="s">
        <v>53</v>
      </c>
      <c r="F2094" t="s">
        <v>442</v>
      </c>
      <c r="G2094" s="1" t="s">
        <v>13</v>
      </c>
      <c r="H2094">
        <v>243</v>
      </c>
      <c r="I2094">
        <v>21685</v>
      </c>
      <c r="J2094" s="2">
        <v>240.94444444444446</v>
      </c>
      <c r="K2094" t="s">
        <v>43</v>
      </c>
      <c r="L2094" t="s">
        <v>105</v>
      </c>
    </row>
    <row r="2095" spans="1:12" x14ac:dyDescent="0.3">
      <c r="A2095">
        <v>95035</v>
      </c>
      <c r="B2095" t="s">
        <v>494</v>
      </c>
      <c r="C2095" t="s">
        <v>43</v>
      </c>
      <c r="D2095" t="s">
        <v>441</v>
      </c>
      <c r="E2095" t="s">
        <v>53</v>
      </c>
      <c r="F2095" t="s">
        <v>442</v>
      </c>
      <c r="G2095" s="1" t="s">
        <v>14</v>
      </c>
      <c r="H2095">
        <v>1</v>
      </c>
      <c r="I2095">
        <v>90</v>
      </c>
      <c r="J2095" s="2">
        <v>1</v>
      </c>
      <c r="K2095" t="s">
        <v>41</v>
      </c>
      <c r="L2095" t="s">
        <v>105</v>
      </c>
    </row>
    <row r="2096" spans="1:12" x14ac:dyDescent="0.3">
      <c r="A2096">
        <v>95036</v>
      </c>
      <c r="B2096" t="s">
        <v>494</v>
      </c>
      <c r="C2096" t="s">
        <v>43</v>
      </c>
      <c r="D2096" t="s">
        <v>441</v>
      </c>
      <c r="E2096" t="s">
        <v>53</v>
      </c>
      <c r="F2096" t="s">
        <v>442</v>
      </c>
      <c r="G2096" s="1" t="s">
        <v>14</v>
      </c>
      <c r="H2096">
        <v>1237</v>
      </c>
      <c r="I2096">
        <v>109534</v>
      </c>
      <c r="J2096" s="2">
        <v>1217.0444444444445</v>
      </c>
      <c r="K2096" t="s">
        <v>43</v>
      </c>
      <c r="L2096" t="s">
        <v>105</v>
      </c>
    </row>
    <row r="2097" spans="1:12" x14ac:dyDescent="0.3">
      <c r="A2097">
        <v>95037</v>
      </c>
      <c r="B2097" t="s">
        <v>494</v>
      </c>
      <c r="C2097" t="s">
        <v>43</v>
      </c>
      <c r="D2097" t="s">
        <v>441</v>
      </c>
      <c r="E2097" t="s">
        <v>53</v>
      </c>
      <c r="F2097" t="s">
        <v>442</v>
      </c>
      <c r="G2097" s="1" t="s">
        <v>14</v>
      </c>
      <c r="H2097">
        <v>2</v>
      </c>
      <c r="I2097">
        <v>180</v>
      </c>
      <c r="J2097" s="2">
        <v>2</v>
      </c>
      <c r="K2097" t="s">
        <v>82</v>
      </c>
      <c r="L2097" t="s">
        <v>105</v>
      </c>
    </row>
    <row r="2098" spans="1:12" x14ac:dyDescent="0.3">
      <c r="A2098">
        <v>95038</v>
      </c>
      <c r="B2098" t="s">
        <v>494</v>
      </c>
      <c r="C2098" t="s">
        <v>43</v>
      </c>
      <c r="D2098" t="s">
        <v>441</v>
      </c>
      <c r="E2098" t="s">
        <v>53</v>
      </c>
      <c r="F2098" t="s">
        <v>442</v>
      </c>
      <c r="G2098" s="1" t="s">
        <v>15</v>
      </c>
      <c r="H2098">
        <v>299</v>
      </c>
      <c r="I2098">
        <v>26875</v>
      </c>
      <c r="J2098" s="2">
        <v>298.61111111111109</v>
      </c>
      <c r="K2098" t="s">
        <v>43</v>
      </c>
      <c r="L2098" t="s">
        <v>105</v>
      </c>
    </row>
    <row r="2099" spans="1:12" x14ac:dyDescent="0.3">
      <c r="A2099">
        <v>95039</v>
      </c>
      <c r="B2099" t="s">
        <v>494</v>
      </c>
      <c r="C2099" t="s">
        <v>43</v>
      </c>
      <c r="D2099" t="s">
        <v>441</v>
      </c>
      <c r="E2099" t="s">
        <v>53</v>
      </c>
      <c r="F2099" t="s">
        <v>442</v>
      </c>
      <c r="G2099" s="1" t="s">
        <v>16</v>
      </c>
      <c r="H2099">
        <v>435</v>
      </c>
      <c r="I2099">
        <v>38908</v>
      </c>
      <c r="J2099" s="2">
        <v>432.31111111111113</v>
      </c>
      <c r="K2099" t="s">
        <v>43</v>
      </c>
      <c r="L2099" t="s">
        <v>105</v>
      </c>
    </row>
    <row r="2100" spans="1:12" x14ac:dyDescent="0.3">
      <c r="A2100">
        <v>95040</v>
      </c>
      <c r="B2100" t="s">
        <v>494</v>
      </c>
      <c r="C2100" t="s">
        <v>43</v>
      </c>
      <c r="D2100" t="s">
        <v>443</v>
      </c>
      <c r="E2100" t="s">
        <v>52</v>
      </c>
      <c r="F2100" t="s">
        <v>444</v>
      </c>
      <c r="G2100" s="1" t="s">
        <v>17</v>
      </c>
      <c r="H2100">
        <v>188</v>
      </c>
      <c r="I2100">
        <v>15981</v>
      </c>
      <c r="J2100" s="2">
        <v>177.56666666666666</v>
      </c>
      <c r="K2100" t="s">
        <v>43</v>
      </c>
      <c r="L2100" t="s">
        <v>105</v>
      </c>
    </row>
    <row r="2101" spans="1:12" x14ac:dyDescent="0.3">
      <c r="A2101">
        <v>95041</v>
      </c>
      <c r="B2101" t="s">
        <v>494</v>
      </c>
      <c r="C2101" t="s">
        <v>43</v>
      </c>
      <c r="D2101" t="s">
        <v>443</v>
      </c>
      <c r="E2101" t="s">
        <v>52</v>
      </c>
      <c r="F2101" t="s">
        <v>444</v>
      </c>
      <c r="G2101" s="1" t="s">
        <v>12</v>
      </c>
      <c r="H2101">
        <v>712</v>
      </c>
      <c r="I2101">
        <v>63959</v>
      </c>
      <c r="J2101" s="2">
        <v>710.65555555555557</v>
      </c>
      <c r="K2101" t="s">
        <v>43</v>
      </c>
      <c r="L2101" t="s">
        <v>105</v>
      </c>
    </row>
    <row r="2102" spans="1:12" x14ac:dyDescent="0.3">
      <c r="A2102">
        <v>95042</v>
      </c>
      <c r="B2102" t="s">
        <v>494</v>
      </c>
      <c r="C2102" t="s">
        <v>43</v>
      </c>
      <c r="D2102" t="s">
        <v>443</v>
      </c>
      <c r="E2102" t="s">
        <v>52</v>
      </c>
      <c r="F2102" t="s">
        <v>444</v>
      </c>
      <c r="G2102" s="1" t="s">
        <v>13</v>
      </c>
      <c r="H2102">
        <v>275</v>
      </c>
      <c r="I2102">
        <v>24241</v>
      </c>
      <c r="J2102" s="2">
        <v>269.34444444444443</v>
      </c>
      <c r="K2102" t="s">
        <v>43</v>
      </c>
      <c r="L2102" t="s">
        <v>105</v>
      </c>
    </row>
    <row r="2103" spans="1:12" x14ac:dyDescent="0.3">
      <c r="A2103">
        <v>95043</v>
      </c>
      <c r="B2103" t="s">
        <v>494</v>
      </c>
      <c r="C2103" t="s">
        <v>43</v>
      </c>
      <c r="D2103" t="s">
        <v>443</v>
      </c>
      <c r="E2103" t="s">
        <v>52</v>
      </c>
      <c r="F2103" t="s">
        <v>444</v>
      </c>
      <c r="G2103" s="1" t="s">
        <v>13</v>
      </c>
      <c r="H2103">
        <v>1</v>
      </c>
      <c r="I2103">
        <v>90</v>
      </c>
      <c r="J2103" s="2">
        <v>1</v>
      </c>
      <c r="K2103" t="s">
        <v>82</v>
      </c>
      <c r="L2103" t="s">
        <v>105</v>
      </c>
    </row>
    <row r="2104" spans="1:12" x14ac:dyDescent="0.3">
      <c r="A2104">
        <v>95044</v>
      </c>
      <c r="B2104" t="s">
        <v>494</v>
      </c>
      <c r="C2104" t="s">
        <v>43</v>
      </c>
      <c r="D2104" t="s">
        <v>443</v>
      </c>
      <c r="E2104" t="s">
        <v>52</v>
      </c>
      <c r="F2104" t="s">
        <v>444</v>
      </c>
      <c r="G2104" s="1" t="s">
        <v>14</v>
      </c>
      <c r="H2104">
        <v>1</v>
      </c>
      <c r="I2104">
        <v>90</v>
      </c>
      <c r="J2104" s="2">
        <v>1</v>
      </c>
      <c r="K2104" t="s">
        <v>42</v>
      </c>
      <c r="L2104" t="s">
        <v>105</v>
      </c>
    </row>
    <row r="2105" spans="1:12" x14ac:dyDescent="0.3">
      <c r="A2105">
        <v>95045</v>
      </c>
      <c r="B2105" t="s">
        <v>494</v>
      </c>
      <c r="C2105" t="s">
        <v>43</v>
      </c>
      <c r="D2105" t="s">
        <v>443</v>
      </c>
      <c r="E2105" t="s">
        <v>52</v>
      </c>
      <c r="F2105" t="s">
        <v>444</v>
      </c>
      <c r="G2105" s="1" t="s">
        <v>14</v>
      </c>
      <c r="H2105">
        <v>1115</v>
      </c>
      <c r="I2105">
        <v>98878</v>
      </c>
      <c r="J2105" s="2">
        <v>1098.6444444444444</v>
      </c>
      <c r="K2105" t="s">
        <v>43</v>
      </c>
      <c r="L2105" t="s">
        <v>105</v>
      </c>
    </row>
    <row r="2106" spans="1:12" x14ac:dyDescent="0.3">
      <c r="A2106">
        <v>95046</v>
      </c>
      <c r="B2106" t="s">
        <v>494</v>
      </c>
      <c r="C2106" t="s">
        <v>43</v>
      </c>
      <c r="D2106" t="s">
        <v>443</v>
      </c>
      <c r="E2106" t="s">
        <v>52</v>
      </c>
      <c r="F2106" t="s">
        <v>444</v>
      </c>
      <c r="G2106" s="1" t="s">
        <v>14</v>
      </c>
      <c r="H2106">
        <v>1</v>
      </c>
      <c r="I2106">
        <v>90</v>
      </c>
      <c r="J2106" s="2">
        <v>1</v>
      </c>
      <c r="K2106" t="s">
        <v>73</v>
      </c>
      <c r="L2106" t="s">
        <v>105</v>
      </c>
    </row>
    <row r="2107" spans="1:12" x14ac:dyDescent="0.3">
      <c r="A2107">
        <v>95047</v>
      </c>
      <c r="B2107" t="s">
        <v>494</v>
      </c>
      <c r="C2107" t="s">
        <v>43</v>
      </c>
      <c r="D2107" t="s">
        <v>443</v>
      </c>
      <c r="E2107" t="s">
        <v>52</v>
      </c>
      <c r="F2107" t="s">
        <v>444</v>
      </c>
      <c r="G2107" s="1" t="s">
        <v>14</v>
      </c>
      <c r="H2107">
        <v>5</v>
      </c>
      <c r="I2107">
        <v>450</v>
      </c>
      <c r="J2107" s="2">
        <v>5</v>
      </c>
      <c r="K2107" t="s">
        <v>82</v>
      </c>
      <c r="L2107" t="s">
        <v>105</v>
      </c>
    </row>
    <row r="2108" spans="1:12" x14ac:dyDescent="0.3">
      <c r="A2108">
        <v>95048</v>
      </c>
      <c r="B2108" t="s">
        <v>494</v>
      </c>
      <c r="C2108" t="s">
        <v>43</v>
      </c>
      <c r="D2108" t="s">
        <v>443</v>
      </c>
      <c r="E2108" t="s">
        <v>52</v>
      </c>
      <c r="F2108" t="s">
        <v>444</v>
      </c>
      <c r="G2108" s="1" t="s">
        <v>15</v>
      </c>
      <c r="H2108">
        <v>350</v>
      </c>
      <c r="I2108">
        <v>31280</v>
      </c>
      <c r="J2108" s="2">
        <v>347.55555555555554</v>
      </c>
      <c r="K2108" t="s">
        <v>43</v>
      </c>
      <c r="L2108" t="s">
        <v>105</v>
      </c>
    </row>
    <row r="2109" spans="1:12" x14ac:dyDescent="0.3">
      <c r="A2109">
        <v>95049</v>
      </c>
      <c r="B2109" t="s">
        <v>494</v>
      </c>
      <c r="C2109" t="s">
        <v>43</v>
      </c>
      <c r="D2109" t="s">
        <v>443</v>
      </c>
      <c r="E2109" t="s">
        <v>52</v>
      </c>
      <c r="F2109" t="s">
        <v>444</v>
      </c>
      <c r="G2109" s="1" t="s">
        <v>15</v>
      </c>
      <c r="H2109">
        <v>1</v>
      </c>
      <c r="I2109">
        <v>90</v>
      </c>
      <c r="J2109" s="2">
        <v>1</v>
      </c>
      <c r="K2109" t="s">
        <v>82</v>
      </c>
      <c r="L2109" t="s">
        <v>105</v>
      </c>
    </row>
    <row r="2110" spans="1:12" x14ac:dyDescent="0.3">
      <c r="A2110">
        <v>95050</v>
      </c>
      <c r="B2110" t="s">
        <v>494</v>
      </c>
      <c r="C2110" t="s">
        <v>43</v>
      </c>
      <c r="D2110" t="s">
        <v>443</v>
      </c>
      <c r="E2110" t="s">
        <v>52</v>
      </c>
      <c r="F2110" t="s">
        <v>444</v>
      </c>
      <c r="G2110" s="1" t="s">
        <v>16</v>
      </c>
      <c r="H2110">
        <v>261</v>
      </c>
      <c r="I2110">
        <v>23186</v>
      </c>
      <c r="J2110" s="2">
        <v>257.62222222222221</v>
      </c>
      <c r="K2110" t="s">
        <v>43</v>
      </c>
      <c r="L2110" t="s">
        <v>105</v>
      </c>
    </row>
    <row r="2111" spans="1:12" x14ac:dyDescent="0.3">
      <c r="A2111">
        <v>95051</v>
      </c>
      <c r="B2111" t="s">
        <v>494</v>
      </c>
      <c r="C2111" t="s">
        <v>43</v>
      </c>
      <c r="D2111" t="s">
        <v>64</v>
      </c>
      <c r="E2111" t="s">
        <v>64</v>
      </c>
      <c r="F2111" t="s">
        <v>445</v>
      </c>
      <c r="G2111" s="1" t="s">
        <v>12</v>
      </c>
      <c r="H2111">
        <v>211</v>
      </c>
      <c r="I2111">
        <v>18792</v>
      </c>
      <c r="J2111" s="2">
        <v>208.8</v>
      </c>
      <c r="K2111" t="s">
        <v>43</v>
      </c>
      <c r="L2111" t="s">
        <v>105</v>
      </c>
    </row>
    <row r="2112" spans="1:12" x14ac:dyDescent="0.3">
      <c r="A2112">
        <v>95052</v>
      </c>
      <c r="B2112" t="s">
        <v>494</v>
      </c>
      <c r="C2112" t="s">
        <v>43</v>
      </c>
      <c r="D2112" t="s">
        <v>64</v>
      </c>
      <c r="E2112" t="s">
        <v>64</v>
      </c>
      <c r="F2112" t="s">
        <v>445</v>
      </c>
      <c r="G2112" s="1" t="s">
        <v>13</v>
      </c>
      <c r="H2112">
        <v>23</v>
      </c>
      <c r="I2112">
        <v>1835</v>
      </c>
      <c r="J2112" s="2">
        <v>20.388888888888889</v>
      </c>
      <c r="K2112" t="s">
        <v>43</v>
      </c>
      <c r="L2112" t="s">
        <v>105</v>
      </c>
    </row>
    <row r="2113" spans="1:12" x14ac:dyDescent="0.3">
      <c r="A2113">
        <v>95053</v>
      </c>
      <c r="B2113" t="s">
        <v>494</v>
      </c>
      <c r="C2113" t="s">
        <v>43</v>
      </c>
      <c r="D2113" t="s">
        <v>64</v>
      </c>
      <c r="E2113" t="s">
        <v>64</v>
      </c>
      <c r="F2113" t="s">
        <v>445</v>
      </c>
      <c r="G2113" s="1" t="s">
        <v>13</v>
      </c>
      <c r="H2113">
        <v>5</v>
      </c>
      <c r="I2113">
        <v>328</v>
      </c>
      <c r="J2113" s="2">
        <v>3.6444444444444444</v>
      </c>
      <c r="K2113" t="s">
        <v>82</v>
      </c>
      <c r="L2113" t="s">
        <v>105</v>
      </c>
    </row>
    <row r="2114" spans="1:12" x14ac:dyDescent="0.3">
      <c r="A2114">
        <v>95054</v>
      </c>
      <c r="B2114" t="s">
        <v>494</v>
      </c>
      <c r="C2114" t="s">
        <v>43</v>
      </c>
      <c r="D2114" t="s">
        <v>64</v>
      </c>
      <c r="E2114" t="s">
        <v>64</v>
      </c>
      <c r="F2114" t="s">
        <v>445</v>
      </c>
      <c r="G2114" s="1" t="s">
        <v>14</v>
      </c>
      <c r="H2114">
        <v>7</v>
      </c>
      <c r="I2114">
        <v>630</v>
      </c>
      <c r="J2114" s="2">
        <v>7</v>
      </c>
      <c r="K2114" t="s">
        <v>11</v>
      </c>
      <c r="L2114" t="s">
        <v>105</v>
      </c>
    </row>
    <row r="2115" spans="1:12" x14ac:dyDescent="0.3">
      <c r="A2115">
        <v>95055</v>
      </c>
      <c r="B2115" t="s">
        <v>494</v>
      </c>
      <c r="C2115" t="s">
        <v>43</v>
      </c>
      <c r="D2115" t="s">
        <v>64</v>
      </c>
      <c r="E2115" t="s">
        <v>64</v>
      </c>
      <c r="F2115" t="s">
        <v>445</v>
      </c>
      <c r="G2115" s="1" t="s">
        <v>14</v>
      </c>
      <c r="H2115">
        <v>259</v>
      </c>
      <c r="I2115">
        <v>21710</v>
      </c>
      <c r="J2115" s="2">
        <v>241.22222222222223</v>
      </c>
      <c r="K2115" t="s">
        <v>43</v>
      </c>
      <c r="L2115" t="s">
        <v>105</v>
      </c>
    </row>
    <row r="2116" spans="1:12" x14ac:dyDescent="0.3">
      <c r="A2116">
        <v>95056</v>
      </c>
      <c r="B2116" t="s">
        <v>494</v>
      </c>
      <c r="C2116" t="s">
        <v>43</v>
      </c>
      <c r="D2116" t="s">
        <v>64</v>
      </c>
      <c r="E2116" t="s">
        <v>64</v>
      </c>
      <c r="F2116" t="s">
        <v>445</v>
      </c>
      <c r="G2116" s="1" t="s">
        <v>14</v>
      </c>
      <c r="H2116">
        <v>1</v>
      </c>
      <c r="I2116">
        <v>90</v>
      </c>
      <c r="J2116" s="2">
        <v>1</v>
      </c>
      <c r="K2116" t="s">
        <v>79</v>
      </c>
      <c r="L2116" t="s">
        <v>105</v>
      </c>
    </row>
    <row r="2117" spans="1:12" x14ac:dyDescent="0.3">
      <c r="A2117">
        <v>95057</v>
      </c>
      <c r="B2117" t="s">
        <v>494</v>
      </c>
      <c r="C2117" t="s">
        <v>43</v>
      </c>
      <c r="D2117" t="s">
        <v>64</v>
      </c>
      <c r="E2117" t="s">
        <v>64</v>
      </c>
      <c r="F2117" t="s">
        <v>445</v>
      </c>
      <c r="G2117" s="1" t="s">
        <v>14</v>
      </c>
      <c r="H2117">
        <v>2</v>
      </c>
      <c r="I2117">
        <v>180</v>
      </c>
      <c r="J2117" s="2">
        <v>2</v>
      </c>
      <c r="K2117" t="s">
        <v>80</v>
      </c>
      <c r="L2117" t="s">
        <v>105</v>
      </c>
    </row>
    <row r="2118" spans="1:12" x14ac:dyDescent="0.3">
      <c r="A2118">
        <v>95058</v>
      </c>
      <c r="B2118" t="s">
        <v>494</v>
      </c>
      <c r="C2118" t="s">
        <v>43</v>
      </c>
      <c r="D2118" t="s">
        <v>64</v>
      </c>
      <c r="E2118" t="s">
        <v>64</v>
      </c>
      <c r="F2118" t="s">
        <v>445</v>
      </c>
      <c r="G2118" s="1" t="s">
        <v>14</v>
      </c>
      <c r="H2118">
        <v>19</v>
      </c>
      <c r="I2118">
        <v>1425</v>
      </c>
      <c r="J2118" s="2">
        <v>15.833333333333334</v>
      </c>
      <c r="K2118" t="s">
        <v>82</v>
      </c>
      <c r="L2118" t="s">
        <v>105</v>
      </c>
    </row>
    <row r="2119" spans="1:12" x14ac:dyDescent="0.3">
      <c r="A2119">
        <v>95059</v>
      </c>
      <c r="B2119" t="s">
        <v>494</v>
      </c>
      <c r="C2119" t="s">
        <v>43</v>
      </c>
      <c r="D2119" t="s">
        <v>64</v>
      </c>
      <c r="E2119" t="s">
        <v>64</v>
      </c>
      <c r="F2119" t="s">
        <v>445</v>
      </c>
      <c r="G2119" s="1" t="s">
        <v>14</v>
      </c>
      <c r="H2119">
        <v>1</v>
      </c>
      <c r="I2119">
        <v>90</v>
      </c>
      <c r="J2119" s="2">
        <v>1</v>
      </c>
      <c r="K2119" t="s">
        <v>83</v>
      </c>
      <c r="L2119" t="s">
        <v>105</v>
      </c>
    </row>
    <row r="2120" spans="1:12" x14ac:dyDescent="0.3">
      <c r="A2120">
        <v>95060</v>
      </c>
      <c r="B2120" t="s">
        <v>494</v>
      </c>
      <c r="C2120" t="s">
        <v>43</v>
      </c>
      <c r="D2120" t="s">
        <v>64</v>
      </c>
      <c r="E2120" t="s">
        <v>64</v>
      </c>
      <c r="F2120" t="s">
        <v>445</v>
      </c>
      <c r="G2120" s="1" t="s">
        <v>14</v>
      </c>
      <c r="H2120">
        <v>1</v>
      </c>
      <c r="I2120">
        <v>90</v>
      </c>
      <c r="J2120" s="2">
        <v>1</v>
      </c>
      <c r="K2120" t="s">
        <v>89</v>
      </c>
      <c r="L2120" t="s">
        <v>105</v>
      </c>
    </row>
    <row r="2121" spans="1:12" x14ac:dyDescent="0.3">
      <c r="A2121">
        <v>95061</v>
      </c>
      <c r="B2121" t="s">
        <v>494</v>
      </c>
      <c r="C2121" t="s">
        <v>43</v>
      </c>
      <c r="D2121" t="s">
        <v>64</v>
      </c>
      <c r="E2121" t="s">
        <v>64</v>
      </c>
      <c r="F2121" t="s">
        <v>445</v>
      </c>
      <c r="G2121" s="1" t="s">
        <v>15</v>
      </c>
      <c r="H2121">
        <v>1</v>
      </c>
      <c r="I2121">
        <v>90</v>
      </c>
      <c r="J2121" s="2">
        <v>1</v>
      </c>
      <c r="K2121" t="s">
        <v>11</v>
      </c>
      <c r="L2121" t="s">
        <v>105</v>
      </c>
    </row>
    <row r="2122" spans="1:12" x14ac:dyDescent="0.3">
      <c r="A2122">
        <v>95062</v>
      </c>
      <c r="B2122" t="s">
        <v>494</v>
      </c>
      <c r="C2122" t="s">
        <v>43</v>
      </c>
      <c r="D2122" t="s">
        <v>64</v>
      </c>
      <c r="E2122" t="s">
        <v>64</v>
      </c>
      <c r="F2122" t="s">
        <v>445</v>
      </c>
      <c r="G2122" s="1" t="s">
        <v>15</v>
      </c>
      <c r="H2122">
        <v>121</v>
      </c>
      <c r="I2122">
        <v>9956</v>
      </c>
      <c r="J2122" s="2">
        <v>110.62222222222222</v>
      </c>
      <c r="K2122" t="s">
        <v>43</v>
      </c>
      <c r="L2122" t="s">
        <v>105</v>
      </c>
    </row>
    <row r="2123" spans="1:12" x14ac:dyDescent="0.3">
      <c r="A2123">
        <v>95063</v>
      </c>
      <c r="B2123" t="s">
        <v>494</v>
      </c>
      <c r="C2123" t="s">
        <v>43</v>
      </c>
      <c r="D2123" t="s">
        <v>64</v>
      </c>
      <c r="E2123" t="s">
        <v>64</v>
      </c>
      <c r="F2123" t="s">
        <v>445</v>
      </c>
      <c r="G2123" s="1" t="s">
        <v>16</v>
      </c>
      <c r="H2123">
        <v>81</v>
      </c>
      <c r="I2123">
        <v>6783</v>
      </c>
      <c r="J2123" s="2">
        <v>75.36666666666666</v>
      </c>
      <c r="K2123" t="s">
        <v>43</v>
      </c>
      <c r="L2123" t="s">
        <v>105</v>
      </c>
    </row>
    <row r="2124" spans="1:12" x14ac:dyDescent="0.3">
      <c r="A2124">
        <v>95064</v>
      </c>
      <c r="B2124" t="s">
        <v>494</v>
      </c>
      <c r="C2124" t="s">
        <v>43</v>
      </c>
      <c r="D2124" t="s">
        <v>65</v>
      </c>
      <c r="E2124" t="s">
        <v>65</v>
      </c>
      <c r="F2124" t="s">
        <v>446</v>
      </c>
      <c r="G2124" s="1" t="s">
        <v>17</v>
      </c>
      <c r="H2124">
        <v>1</v>
      </c>
      <c r="I2124">
        <v>90</v>
      </c>
      <c r="J2124" s="2">
        <v>1</v>
      </c>
      <c r="K2124" t="s">
        <v>43</v>
      </c>
      <c r="L2124" t="s">
        <v>105</v>
      </c>
    </row>
    <row r="2125" spans="1:12" x14ac:dyDescent="0.3">
      <c r="A2125">
        <v>95065</v>
      </c>
      <c r="B2125" t="s">
        <v>494</v>
      </c>
      <c r="C2125" t="s">
        <v>43</v>
      </c>
      <c r="D2125" t="s">
        <v>65</v>
      </c>
      <c r="E2125" t="s">
        <v>65</v>
      </c>
      <c r="F2125" t="s">
        <v>446</v>
      </c>
      <c r="G2125" s="1" t="s">
        <v>12</v>
      </c>
      <c r="H2125">
        <v>650</v>
      </c>
      <c r="I2125">
        <v>58182</v>
      </c>
      <c r="J2125" s="2">
        <v>646.4666666666667</v>
      </c>
      <c r="K2125" t="s">
        <v>43</v>
      </c>
      <c r="L2125" t="s">
        <v>105</v>
      </c>
    </row>
    <row r="2126" spans="1:12" x14ac:dyDescent="0.3">
      <c r="A2126">
        <v>95066</v>
      </c>
      <c r="B2126" t="s">
        <v>494</v>
      </c>
      <c r="C2126" t="s">
        <v>43</v>
      </c>
      <c r="D2126" t="s">
        <v>65</v>
      </c>
      <c r="E2126" t="s">
        <v>65</v>
      </c>
      <c r="F2126" t="s">
        <v>446</v>
      </c>
      <c r="G2126" s="1" t="s">
        <v>13</v>
      </c>
      <c r="H2126">
        <v>156</v>
      </c>
      <c r="I2126">
        <v>13228</v>
      </c>
      <c r="J2126" s="2">
        <v>146.97777777777779</v>
      </c>
      <c r="K2126" t="s">
        <v>43</v>
      </c>
      <c r="L2126" t="s">
        <v>105</v>
      </c>
    </row>
    <row r="2127" spans="1:12" x14ac:dyDescent="0.3">
      <c r="A2127">
        <v>95067</v>
      </c>
      <c r="B2127" t="s">
        <v>494</v>
      </c>
      <c r="C2127" t="s">
        <v>43</v>
      </c>
      <c r="D2127" t="s">
        <v>65</v>
      </c>
      <c r="E2127" t="s">
        <v>65</v>
      </c>
      <c r="F2127" t="s">
        <v>446</v>
      </c>
      <c r="G2127" s="1" t="s">
        <v>14</v>
      </c>
      <c r="H2127">
        <v>1</v>
      </c>
      <c r="I2127">
        <v>90</v>
      </c>
      <c r="J2127" s="2">
        <v>1</v>
      </c>
      <c r="K2127" t="s">
        <v>11</v>
      </c>
      <c r="L2127" t="s">
        <v>105</v>
      </c>
    </row>
    <row r="2128" spans="1:12" x14ac:dyDescent="0.3">
      <c r="A2128">
        <v>95068</v>
      </c>
      <c r="B2128" t="s">
        <v>494</v>
      </c>
      <c r="C2128" t="s">
        <v>43</v>
      </c>
      <c r="D2128" t="s">
        <v>65</v>
      </c>
      <c r="E2128" t="s">
        <v>65</v>
      </c>
      <c r="F2128" t="s">
        <v>446</v>
      </c>
      <c r="G2128" s="1" t="s">
        <v>14</v>
      </c>
      <c r="H2128">
        <v>1332</v>
      </c>
      <c r="I2128">
        <v>113930</v>
      </c>
      <c r="J2128" s="2">
        <v>1265.8888888888889</v>
      </c>
      <c r="K2128" t="s">
        <v>43</v>
      </c>
      <c r="L2128" t="s">
        <v>105</v>
      </c>
    </row>
    <row r="2129" spans="1:12" x14ac:dyDescent="0.3">
      <c r="A2129">
        <v>95069</v>
      </c>
      <c r="B2129" t="s">
        <v>494</v>
      </c>
      <c r="C2129" t="s">
        <v>43</v>
      </c>
      <c r="D2129" t="s">
        <v>65</v>
      </c>
      <c r="E2129" t="s">
        <v>65</v>
      </c>
      <c r="F2129" t="s">
        <v>446</v>
      </c>
      <c r="G2129" s="1" t="s">
        <v>14</v>
      </c>
      <c r="H2129">
        <v>1</v>
      </c>
      <c r="I2129">
        <v>90</v>
      </c>
      <c r="J2129" s="2">
        <v>1</v>
      </c>
      <c r="K2129" t="s">
        <v>83</v>
      </c>
      <c r="L2129" t="s">
        <v>105</v>
      </c>
    </row>
    <row r="2130" spans="1:12" x14ac:dyDescent="0.3">
      <c r="A2130">
        <v>95070</v>
      </c>
      <c r="B2130" t="s">
        <v>494</v>
      </c>
      <c r="C2130" t="s">
        <v>43</v>
      </c>
      <c r="D2130" t="s">
        <v>65</v>
      </c>
      <c r="E2130" t="s">
        <v>65</v>
      </c>
      <c r="F2130" t="s">
        <v>446</v>
      </c>
      <c r="G2130" s="1" t="s">
        <v>15</v>
      </c>
      <c r="H2130">
        <v>632</v>
      </c>
      <c r="I2130">
        <v>54310</v>
      </c>
      <c r="J2130" s="2">
        <v>603.44444444444446</v>
      </c>
      <c r="K2130" t="s">
        <v>43</v>
      </c>
      <c r="L2130" t="s">
        <v>105</v>
      </c>
    </row>
    <row r="2131" spans="1:12" x14ac:dyDescent="0.3">
      <c r="A2131">
        <v>95071</v>
      </c>
      <c r="B2131" t="s">
        <v>494</v>
      </c>
      <c r="C2131" t="s">
        <v>43</v>
      </c>
      <c r="D2131" t="s">
        <v>65</v>
      </c>
      <c r="E2131" t="s">
        <v>65</v>
      </c>
      <c r="F2131" t="s">
        <v>446</v>
      </c>
      <c r="G2131" s="1" t="s">
        <v>16</v>
      </c>
      <c r="H2131">
        <v>388</v>
      </c>
      <c r="I2131">
        <v>32843</v>
      </c>
      <c r="J2131" s="2">
        <v>364.92222222222222</v>
      </c>
      <c r="K2131" t="s">
        <v>43</v>
      </c>
      <c r="L2131" t="s">
        <v>105</v>
      </c>
    </row>
    <row r="2132" spans="1:12" x14ac:dyDescent="0.3">
      <c r="A2132">
        <v>95072</v>
      </c>
      <c r="B2132" t="s">
        <v>494</v>
      </c>
      <c r="C2132" t="s">
        <v>43</v>
      </c>
      <c r="D2132" t="s">
        <v>66</v>
      </c>
      <c r="E2132" t="s">
        <v>66</v>
      </c>
      <c r="F2132" t="s">
        <v>447</v>
      </c>
      <c r="G2132" s="1" t="s">
        <v>12</v>
      </c>
      <c r="H2132">
        <v>98</v>
      </c>
      <c r="I2132">
        <v>8789</v>
      </c>
      <c r="J2132" s="2">
        <v>97.655555555555551</v>
      </c>
      <c r="K2132" t="s">
        <v>43</v>
      </c>
      <c r="L2132" t="s">
        <v>105</v>
      </c>
    </row>
    <row r="2133" spans="1:12" x14ac:dyDescent="0.3">
      <c r="A2133">
        <v>95073</v>
      </c>
      <c r="B2133" t="s">
        <v>494</v>
      </c>
      <c r="C2133" t="s">
        <v>43</v>
      </c>
      <c r="D2133" t="s">
        <v>66</v>
      </c>
      <c r="E2133" t="s">
        <v>66</v>
      </c>
      <c r="F2133" t="s">
        <v>447</v>
      </c>
      <c r="G2133" s="1" t="s">
        <v>13</v>
      </c>
      <c r="H2133">
        <v>1</v>
      </c>
      <c r="I2133">
        <v>90</v>
      </c>
      <c r="J2133" s="2">
        <v>1</v>
      </c>
      <c r="K2133" t="s">
        <v>29</v>
      </c>
      <c r="L2133" t="s">
        <v>105</v>
      </c>
    </row>
    <row r="2134" spans="1:12" x14ac:dyDescent="0.3">
      <c r="A2134">
        <v>95074</v>
      </c>
      <c r="B2134" t="s">
        <v>494</v>
      </c>
      <c r="C2134" t="s">
        <v>43</v>
      </c>
      <c r="D2134" t="s">
        <v>66</v>
      </c>
      <c r="E2134" t="s">
        <v>66</v>
      </c>
      <c r="F2134" t="s">
        <v>447</v>
      </c>
      <c r="G2134" s="1" t="s">
        <v>13</v>
      </c>
      <c r="H2134">
        <v>22</v>
      </c>
      <c r="I2134">
        <v>1585</v>
      </c>
      <c r="J2134" s="2">
        <v>17.611111111111111</v>
      </c>
      <c r="K2134" t="s">
        <v>43</v>
      </c>
      <c r="L2134" t="s">
        <v>105</v>
      </c>
    </row>
    <row r="2135" spans="1:12" x14ac:dyDescent="0.3">
      <c r="A2135">
        <v>95075</v>
      </c>
      <c r="B2135" t="s">
        <v>494</v>
      </c>
      <c r="C2135" t="s">
        <v>43</v>
      </c>
      <c r="D2135" t="s">
        <v>66</v>
      </c>
      <c r="E2135" t="s">
        <v>66</v>
      </c>
      <c r="F2135" t="s">
        <v>447</v>
      </c>
      <c r="G2135" s="1" t="s">
        <v>13</v>
      </c>
      <c r="H2135">
        <v>1</v>
      </c>
      <c r="I2135">
        <v>90</v>
      </c>
      <c r="J2135" s="2">
        <v>1</v>
      </c>
      <c r="K2135" t="s">
        <v>82</v>
      </c>
      <c r="L2135" t="s">
        <v>105</v>
      </c>
    </row>
    <row r="2136" spans="1:12" x14ac:dyDescent="0.3">
      <c r="A2136">
        <v>95076</v>
      </c>
      <c r="B2136" t="s">
        <v>494</v>
      </c>
      <c r="C2136" t="s">
        <v>43</v>
      </c>
      <c r="D2136" t="s">
        <v>66</v>
      </c>
      <c r="E2136" t="s">
        <v>66</v>
      </c>
      <c r="F2136" t="s">
        <v>447</v>
      </c>
      <c r="G2136" s="1" t="s">
        <v>14</v>
      </c>
      <c r="H2136">
        <v>138</v>
      </c>
      <c r="I2136">
        <v>11708</v>
      </c>
      <c r="J2136" s="2">
        <v>130.0888888888889</v>
      </c>
      <c r="K2136" t="s">
        <v>43</v>
      </c>
      <c r="L2136" t="s">
        <v>105</v>
      </c>
    </row>
    <row r="2137" spans="1:12" x14ac:dyDescent="0.3">
      <c r="A2137">
        <v>95077</v>
      </c>
      <c r="B2137" t="s">
        <v>494</v>
      </c>
      <c r="C2137" t="s">
        <v>43</v>
      </c>
      <c r="D2137" t="s">
        <v>66</v>
      </c>
      <c r="E2137" t="s">
        <v>66</v>
      </c>
      <c r="F2137" t="s">
        <v>447</v>
      </c>
      <c r="G2137" s="1" t="s">
        <v>14</v>
      </c>
      <c r="H2137">
        <v>11</v>
      </c>
      <c r="I2137">
        <v>813</v>
      </c>
      <c r="J2137" s="2">
        <v>9.0333333333333332</v>
      </c>
      <c r="K2137" t="s">
        <v>82</v>
      </c>
      <c r="L2137" t="s">
        <v>105</v>
      </c>
    </row>
    <row r="2138" spans="1:12" x14ac:dyDescent="0.3">
      <c r="A2138">
        <v>95078</v>
      </c>
      <c r="B2138" t="s">
        <v>494</v>
      </c>
      <c r="C2138" t="s">
        <v>43</v>
      </c>
      <c r="D2138" t="s">
        <v>66</v>
      </c>
      <c r="E2138" t="s">
        <v>66</v>
      </c>
      <c r="F2138" t="s">
        <v>447</v>
      </c>
      <c r="G2138" s="1" t="s">
        <v>15</v>
      </c>
      <c r="H2138">
        <v>46</v>
      </c>
      <c r="I2138">
        <v>4003</v>
      </c>
      <c r="J2138" s="2">
        <v>44.477777777777774</v>
      </c>
      <c r="K2138" t="s">
        <v>43</v>
      </c>
      <c r="L2138" t="s">
        <v>105</v>
      </c>
    </row>
    <row r="2139" spans="1:12" x14ac:dyDescent="0.3">
      <c r="A2139">
        <v>95079</v>
      </c>
      <c r="B2139" t="s">
        <v>494</v>
      </c>
      <c r="C2139" t="s">
        <v>43</v>
      </c>
      <c r="D2139" t="s">
        <v>66</v>
      </c>
      <c r="E2139" t="s">
        <v>66</v>
      </c>
      <c r="F2139" t="s">
        <v>447</v>
      </c>
      <c r="G2139" s="1" t="s">
        <v>15</v>
      </c>
      <c r="H2139">
        <v>1</v>
      </c>
      <c r="I2139">
        <v>90</v>
      </c>
      <c r="J2139" s="2">
        <v>1</v>
      </c>
      <c r="K2139" t="s">
        <v>82</v>
      </c>
      <c r="L2139" t="s">
        <v>105</v>
      </c>
    </row>
    <row r="2140" spans="1:12" x14ac:dyDescent="0.3">
      <c r="A2140">
        <v>95080</v>
      </c>
      <c r="B2140" t="s">
        <v>494</v>
      </c>
      <c r="C2140" t="s">
        <v>43</v>
      </c>
      <c r="D2140" t="s">
        <v>66</v>
      </c>
      <c r="E2140" t="s">
        <v>66</v>
      </c>
      <c r="F2140" t="s">
        <v>447</v>
      </c>
      <c r="G2140" s="1" t="s">
        <v>16</v>
      </c>
      <c r="H2140">
        <v>24</v>
      </c>
      <c r="I2140">
        <v>2039</v>
      </c>
      <c r="J2140" s="2">
        <v>22.655555555555555</v>
      </c>
      <c r="K2140" t="s">
        <v>43</v>
      </c>
      <c r="L2140" t="s">
        <v>105</v>
      </c>
    </row>
    <row r="2141" spans="1:12" x14ac:dyDescent="0.3">
      <c r="A2141">
        <v>95081</v>
      </c>
      <c r="B2141" t="s">
        <v>494</v>
      </c>
      <c r="C2141" t="s">
        <v>43</v>
      </c>
      <c r="D2141" t="s">
        <v>67</v>
      </c>
      <c r="E2141" t="s">
        <v>67</v>
      </c>
      <c r="F2141" t="s">
        <v>448</v>
      </c>
      <c r="G2141" s="1" t="s">
        <v>17</v>
      </c>
      <c r="H2141">
        <v>11</v>
      </c>
      <c r="I2141">
        <v>990</v>
      </c>
      <c r="J2141" s="2">
        <v>11</v>
      </c>
      <c r="K2141" t="s">
        <v>43</v>
      </c>
      <c r="L2141" t="s">
        <v>105</v>
      </c>
    </row>
    <row r="2142" spans="1:12" x14ac:dyDescent="0.3">
      <c r="A2142">
        <v>95082</v>
      </c>
      <c r="B2142" t="s">
        <v>494</v>
      </c>
      <c r="C2142" t="s">
        <v>43</v>
      </c>
      <c r="D2142" t="s">
        <v>67</v>
      </c>
      <c r="E2142" t="s">
        <v>67</v>
      </c>
      <c r="F2142" t="s">
        <v>448</v>
      </c>
      <c r="G2142" s="1" t="s">
        <v>12</v>
      </c>
      <c r="H2142">
        <v>2372</v>
      </c>
      <c r="I2142">
        <v>212421</v>
      </c>
      <c r="J2142" s="2">
        <v>2360.2333333333331</v>
      </c>
      <c r="K2142" t="s">
        <v>43</v>
      </c>
      <c r="L2142" t="s">
        <v>105</v>
      </c>
    </row>
    <row r="2143" spans="1:12" x14ac:dyDescent="0.3">
      <c r="A2143">
        <v>95083</v>
      </c>
      <c r="B2143" t="s">
        <v>494</v>
      </c>
      <c r="C2143" t="s">
        <v>43</v>
      </c>
      <c r="D2143" t="s">
        <v>67</v>
      </c>
      <c r="E2143" t="s">
        <v>67</v>
      </c>
      <c r="F2143" t="s">
        <v>448</v>
      </c>
      <c r="G2143" s="1" t="s">
        <v>13</v>
      </c>
      <c r="H2143">
        <v>53</v>
      </c>
      <c r="I2143">
        <v>4506</v>
      </c>
      <c r="J2143" s="2">
        <v>50.06666666666667</v>
      </c>
      <c r="K2143" t="s">
        <v>43</v>
      </c>
      <c r="L2143" t="s">
        <v>105</v>
      </c>
    </row>
    <row r="2144" spans="1:12" x14ac:dyDescent="0.3">
      <c r="A2144">
        <v>95084</v>
      </c>
      <c r="B2144" t="s">
        <v>494</v>
      </c>
      <c r="C2144" t="s">
        <v>43</v>
      </c>
      <c r="D2144" t="s">
        <v>67</v>
      </c>
      <c r="E2144" t="s">
        <v>67</v>
      </c>
      <c r="F2144" t="s">
        <v>448</v>
      </c>
      <c r="G2144" s="1" t="s">
        <v>13</v>
      </c>
      <c r="H2144">
        <v>1</v>
      </c>
      <c r="I2144">
        <v>90</v>
      </c>
      <c r="J2144" s="2">
        <v>1</v>
      </c>
      <c r="K2144" t="s">
        <v>82</v>
      </c>
      <c r="L2144" t="s">
        <v>105</v>
      </c>
    </row>
    <row r="2145" spans="1:12" x14ac:dyDescent="0.3">
      <c r="A2145">
        <v>95085</v>
      </c>
      <c r="B2145" t="s">
        <v>494</v>
      </c>
      <c r="C2145" t="s">
        <v>43</v>
      </c>
      <c r="D2145" t="s">
        <v>67</v>
      </c>
      <c r="E2145" t="s">
        <v>67</v>
      </c>
      <c r="F2145" t="s">
        <v>448</v>
      </c>
      <c r="G2145" s="1" t="s">
        <v>14</v>
      </c>
      <c r="H2145">
        <v>307</v>
      </c>
      <c r="I2145">
        <v>25752</v>
      </c>
      <c r="J2145" s="2">
        <v>286.13333333333333</v>
      </c>
      <c r="K2145" t="s">
        <v>43</v>
      </c>
      <c r="L2145" t="s">
        <v>105</v>
      </c>
    </row>
    <row r="2146" spans="1:12" x14ac:dyDescent="0.3">
      <c r="A2146">
        <v>95086</v>
      </c>
      <c r="B2146" t="s">
        <v>494</v>
      </c>
      <c r="C2146" t="s">
        <v>43</v>
      </c>
      <c r="D2146" t="s">
        <v>67</v>
      </c>
      <c r="E2146" t="s">
        <v>67</v>
      </c>
      <c r="F2146" t="s">
        <v>448</v>
      </c>
      <c r="G2146" s="1" t="s">
        <v>14</v>
      </c>
      <c r="H2146">
        <v>1</v>
      </c>
      <c r="I2146">
        <v>90</v>
      </c>
      <c r="J2146" s="2">
        <v>1</v>
      </c>
      <c r="K2146" t="s">
        <v>80</v>
      </c>
      <c r="L2146" t="s">
        <v>105</v>
      </c>
    </row>
    <row r="2147" spans="1:12" x14ac:dyDescent="0.3">
      <c r="A2147">
        <v>95087</v>
      </c>
      <c r="B2147" t="s">
        <v>494</v>
      </c>
      <c r="C2147" t="s">
        <v>43</v>
      </c>
      <c r="D2147" t="s">
        <v>67</v>
      </c>
      <c r="E2147" t="s">
        <v>67</v>
      </c>
      <c r="F2147" t="s">
        <v>448</v>
      </c>
      <c r="G2147" s="1" t="s">
        <v>14</v>
      </c>
      <c r="H2147">
        <v>9</v>
      </c>
      <c r="I2147">
        <v>779</v>
      </c>
      <c r="J2147" s="2">
        <v>8.655555555555555</v>
      </c>
      <c r="K2147" t="s">
        <v>82</v>
      </c>
      <c r="L2147" t="s">
        <v>105</v>
      </c>
    </row>
    <row r="2148" spans="1:12" x14ac:dyDescent="0.3">
      <c r="A2148">
        <v>95088</v>
      </c>
      <c r="B2148" t="s">
        <v>494</v>
      </c>
      <c r="C2148" t="s">
        <v>43</v>
      </c>
      <c r="D2148" t="s">
        <v>67</v>
      </c>
      <c r="E2148" t="s">
        <v>67</v>
      </c>
      <c r="F2148" t="s">
        <v>448</v>
      </c>
      <c r="G2148" s="1" t="s">
        <v>15</v>
      </c>
      <c r="H2148">
        <v>187</v>
      </c>
      <c r="I2148">
        <v>15681</v>
      </c>
      <c r="J2148" s="2">
        <v>174.23333333333332</v>
      </c>
      <c r="K2148" t="s">
        <v>43</v>
      </c>
      <c r="L2148" t="s">
        <v>105</v>
      </c>
    </row>
    <row r="2149" spans="1:12" x14ac:dyDescent="0.3">
      <c r="A2149">
        <v>95089</v>
      </c>
      <c r="B2149" t="s">
        <v>494</v>
      </c>
      <c r="C2149" t="s">
        <v>43</v>
      </c>
      <c r="D2149" t="s">
        <v>67</v>
      </c>
      <c r="E2149" t="s">
        <v>67</v>
      </c>
      <c r="F2149" t="s">
        <v>448</v>
      </c>
      <c r="G2149" s="1" t="s">
        <v>15</v>
      </c>
      <c r="H2149">
        <v>1</v>
      </c>
      <c r="I2149">
        <v>90</v>
      </c>
      <c r="J2149" s="2">
        <v>1</v>
      </c>
      <c r="K2149" t="s">
        <v>82</v>
      </c>
      <c r="L2149" t="s">
        <v>105</v>
      </c>
    </row>
    <row r="2150" spans="1:12" x14ac:dyDescent="0.3">
      <c r="A2150">
        <v>95090</v>
      </c>
      <c r="B2150" t="s">
        <v>494</v>
      </c>
      <c r="C2150" t="s">
        <v>43</v>
      </c>
      <c r="D2150" t="s">
        <v>67</v>
      </c>
      <c r="E2150" t="s">
        <v>67</v>
      </c>
      <c r="F2150" t="s">
        <v>448</v>
      </c>
      <c r="G2150" s="1" t="s">
        <v>16</v>
      </c>
      <c r="H2150">
        <v>146</v>
      </c>
      <c r="I2150">
        <v>12753</v>
      </c>
      <c r="J2150" s="2">
        <v>141.69999999999999</v>
      </c>
      <c r="K2150" t="s">
        <v>43</v>
      </c>
      <c r="L2150" t="s">
        <v>105</v>
      </c>
    </row>
    <row r="2151" spans="1:12" s="4" customFormat="1" x14ac:dyDescent="0.3">
      <c r="J2151" s="5"/>
    </row>
    <row r="2152" spans="1:12" s="4" customFormat="1" x14ac:dyDescent="0.3">
      <c r="J2152" s="5"/>
    </row>
    <row r="2153" spans="1:12" s="4" customFormat="1" x14ac:dyDescent="0.3">
      <c r="J2153" s="5"/>
    </row>
    <row r="2154" spans="1:12" s="4" customFormat="1" x14ac:dyDescent="0.3">
      <c r="J2154" s="5"/>
    </row>
    <row r="2155" spans="1:12" s="4" customFormat="1" x14ac:dyDescent="0.3">
      <c r="J2155" s="5"/>
    </row>
    <row r="2156" spans="1:12" s="4" customFormat="1" x14ac:dyDescent="0.3">
      <c r="J2156" s="5"/>
    </row>
    <row r="2157" spans="1:12" s="4" customFormat="1" x14ac:dyDescent="0.3">
      <c r="J2157" s="5"/>
    </row>
    <row r="2158" spans="1:12" s="4" customFormat="1" x14ac:dyDescent="0.3">
      <c r="J2158" s="5"/>
    </row>
    <row r="2159" spans="1:12" s="4" customFormat="1" x14ac:dyDescent="0.3">
      <c r="J2159" s="5"/>
    </row>
    <row r="2160" spans="1:12" s="4" customFormat="1" x14ac:dyDescent="0.3">
      <c r="J2160" s="5"/>
    </row>
    <row r="2161" spans="10:10" s="4" customFormat="1" x14ac:dyDescent="0.3">
      <c r="J2161" s="5"/>
    </row>
    <row r="2162" spans="10:10" s="4" customFormat="1" x14ac:dyDescent="0.3">
      <c r="J2162" s="5"/>
    </row>
    <row r="2163" spans="10:10" s="4" customFormat="1" x14ac:dyDescent="0.3">
      <c r="J2163" s="5"/>
    </row>
    <row r="2164" spans="10:10" s="4" customFormat="1" x14ac:dyDescent="0.3">
      <c r="J2164" s="5"/>
    </row>
    <row r="2165" spans="10:10" s="4" customFormat="1" x14ac:dyDescent="0.3">
      <c r="J2165" s="5"/>
    </row>
    <row r="2166" spans="10:10" s="4" customFormat="1" x14ac:dyDescent="0.3">
      <c r="J2166" s="5"/>
    </row>
    <row r="2167" spans="10:10" s="4" customFormat="1" x14ac:dyDescent="0.3">
      <c r="J2167" s="5"/>
    </row>
    <row r="2168" spans="10:10" s="4" customFormat="1" x14ac:dyDescent="0.3">
      <c r="J2168" s="5"/>
    </row>
    <row r="2169" spans="10:10" s="4" customFormat="1" x14ac:dyDescent="0.3">
      <c r="J2169" s="5"/>
    </row>
    <row r="2170" spans="10:10" s="4" customFormat="1" x14ac:dyDescent="0.3">
      <c r="J2170" s="5"/>
    </row>
    <row r="2171" spans="10:10" s="4" customFormat="1" x14ac:dyDescent="0.3">
      <c r="J217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7"/>
  <sheetViews>
    <sheetView workbookViewId="0">
      <selection sqref="A1:XFD1"/>
    </sheetView>
  </sheetViews>
  <sheetFormatPr defaultColWidth="8.1640625" defaultRowHeight="14" x14ac:dyDescent="0.3"/>
  <cols>
    <col min="1" max="1" width="10.83203125" style="2" customWidth="1"/>
    <col min="2" max="3" width="11.58203125" style="2" customWidth="1"/>
    <col min="4" max="4" width="13.58203125" style="2" customWidth="1"/>
    <col min="5" max="5" width="21" style="2" customWidth="1"/>
    <col min="6" max="6" width="14.1640625" style="2" customWidth="1"/>
    <col min="7" max="7" width="19.58203125" style="2" customWidth="1"/>
    <col min="8" max="8" width="16.75" style="15" customWidth="1"/>
    <col min="9" max="9" width="14.4140625" style="2" customWidth="1"/>
    <col min="10" max="10" width="16.25" style="2" customWidth="1"/>
    <col min="11" max="11" width="13.58203125" style="2" customWidth="1"/>
    <col min="12" max="16384" width="8.1640625" style="2"/>
  </cols>
  <sheetData>
    <row r="1" spans="1:11" s="17" customFormat="1" ht="44.25" customHeight="1" x14ac:dyDescent="0.3">
      <c r="A1" s="17" t="s">
        <v>495</v>
      </c>
      <c r="B1" s="17" t="s">
        <v>449</v>
      </c>
      <c r="C1" s="17" t="s">
        <v>450</v>
      </c>
      <c r="D1" s="17" t="s">
        <v>451</v>
      </c>
      <c r="E1" s="17" t="s">
        <v>452</v>
      </c>
      <c r="F1" s="17" t="s">
        <v>453</v>
      </c>
      <c r="G1" s="17" t="s">
        <v>454</v>
      </c>
      <c r="H1" s="18" t="s">
        <v>455</v>
      </c>
      <c r="I1" s="17" t="s">
        <v>456</v>
      </c>
      <c r="J1" s="17" t="s">
        <v>457</v>
      </c>
      <c r="K1" s="17" t="s">
        <v>458</v>
      </c>
    </row>
    <row r="2" spans="1:11" x14ac:dyDescent="0.3">
      <c r="A2" s="2" t="s">
        <v>494</v>
      </c>
      <c r="B2" s="2" t="s">
        <v>43</v>
      </c>
      <c r="C2" s="2" t="s">
        <v>17</v>
      </c>
      <c r="D2" s="2">
        <v>164511</v>
      </c>
      <c r="E2" s="2">
        <v>19336068892.870003</v>
      </c>
      <c r="F2" s="2">
        <v>2289102</v>
      </c>
      <c r="G2" s="2">
        <v>316685934959.71997</v>
      </c>
      <c r="H2" s="15">
        <f t="shared" ref="H2:H7" si="0">(E2/D2)/(G2/F2)</f>
        <v>0.84959043027699899</v>
      </c>
      <c r="I2" s="2">
        <v>151356.40821917809</v>
      </c>
      <c r="J2" s="2">
        <v>1309309.0273972612</v>
      </c>
      <c r="K2" s="6">
        <f t="shared" ref="K2:K7" si="1">(E2/I2)/(G2/J2)</f>
        <v>0.52817854822560073</v>
      </c>
    </row>
    <row r="3" spans="1:11" x14ac:dyDescent="0.3">
      <c r="A3" s="2" t="s">
        <v>494</v>
      </c>
      <c r="B3" s="2" t="s">
        <v>43</v>
      </c>
      <c r="C3" s="2" t="s">
        <v>12</v>
      </c>
      <c r="D3" s="2">
        <v>197732</v>
      </c>
      <c r="E3" s="2">
        <v>22745119291.860004</v>
      </c>
      <c r="F3" s="2">
        <v>2289102</v>
      </c>
      <c r="G3" s="2">
        <v>316685934959.71997</v>
      </c>
      <c r="H3" s="15">
        <f t="shared" si="0"/>
        <v>0.83147200071547622</v>
      </c>
      <c r="I3" s="2">
        <v>270065.46575342451</v>
      </c>
      <c r="J3" s="2">
        <v>1309309.0273972612</v>
      </c>
      <c r="K3" s="6">
        <f t="shared" si="1"/>
        <v>0.34820303553936427</v>
      </c>
    </row>
    <row r="4" spans="1:11" x14ac:dyDescent="0.3">
      <c r="A4" s="2" t="s">
        <v>494</v>
      </c>
      <c r="B4" s="2" t="s">
        <v>43</v>
      </c>
      <c r="C4" s="2" t="s">
        <v>13</v>
      </c>
      <c r="D4" s="2">
        <v>60001</v>
      </c>
      <c r="E4" s="2">
        <v>7971145395.0400019</v>
      </c>
      <c r="F4" s="2">
        <v>2289102</v>
      </c>
      <c r="G4" s="2">
        <v>316685934959.71997</v>
      </c>
      <c r="H4" s="15">
        <f t="shared" si="0"/>
        <v>0.96028160942893159</v>
      </c>
      <c r="I4" s="2">
        <v>82826.213698630134</v>
      </c>
      <c r="J4" s="2">
        <v>1309309.0273972612</v>
      </c>
      <c r="K4" s="6">
        <f t="shared" si="1"/>
        <v>0.39789300943624878</v>
      </c>
    </row>
    <row r="5" spans="1:11" x14ac:dyDescent="0.3">
      <c r="A5" s="2" t="s">
        <v>494</v>
      </c>
      <c r="B5" s="2" t="s">
        <v>43</v>
      </c>
      <c r="C5" s="2" t="s">
        <v>14</v>
      </c>
      <c r="D5" s="2">
        <v>619883</v>
      </c>
      <c r="E5" s="2">
        <v>83511261288.240005</v>
      </c>
      <c r="F5" s="2">
        <v>2289102</v>
      </c>
      <c r="G5" s="2">
        <v>316685934959.71997</v>
      </c>
      <c r="H5" s="15">
        <f t="shared" si="0"/>
        <v>0.97380429617865971</v>
      </c>
      <c r="I5" s="2">
        <v>432679.97260273987</v>
      </c>
      <c r="J5" s="2">
        <v>1309309.0273972612</v>
      </c>
      <c r="K5" s="6">
        <f t="shared" si="1"/>
        <v>0.79797931954048507</v>
      </c>
    </row>
    <row r="6" spans="1:11" x14ac:dyDescent="0.3">
      <c r="A6" s="2" t="s">
        <v>494</v>
      </c>
      <c r="B6" s="2" t="s">
        <v>43</v>
      </c>
      <c r="C6" s="2" t="s">
        <v>15</v>
      </c>
      <c r="D6" s="2">
        <v>443622</v>
      </c>
      <c r="E6" s="2">
        <v>63558442395.339981</v>
      </c>
      <c r="F6" s="2">
        <v>2289102</v>
      </c>
      <c r="G6" s="2">
        <v>316685934959.71997</v>
      </c>
      <c r="H6" s="15">
        <f t="shared" si="0"/>
        <v>1.0356107252804907</v>
      </c>
      <c r="I6" s="2">
        <v>160060.33150684935</v>
      </c>
      <c r="J6" s="2">
        <v>1309309.0273972612</v>
      </c>
      <c r="K6" s="6">
        <f t="shared" si="1"/>
        <v>1.6417344836807308</v>
      </c>
    </row>
    <row r="7" spans="1:11" x14ac:dyDescent="0.3">
      <c r="A7" s="2" t="s">
        <v>494</v>
      </c>
      <c r="B7" s="2" t="s">
        <v>43</v>
      </c>
      <c r="C7" s="2" t="s">
        <v>16</v>
      </c>
      <c r="D7" s="2">
        <v>803353</v>
      </c>
      <c r="E7" s="2">
        <v>119563897696.37003</v>
      </c>
      <c r="F7" s="2">
        <v>2289102</v>
      </c>
      <c r="G7" s="2">
        <v>316685934959.71997</v>
      </c>
      <c r="H7" s="15">
        <f t="shared" si="0"/>
        <v>1.0757962197606596</v>
      </c>
      <c r="I7" s="2">
        <v>212320.63561643826</v>
      </c>
      <c r="J7" s="2">
        <v>1309309.0273972612</v>
      </c>
      <c r="K7" s="6">
        <f t="shared" si="1"/>
        <v>2.3282051496561951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145"/>
  <sheetViews>
    <sheetView workbookViewId="0">
      <selection activeCell="J11" sqref="J11"/>
    </sheetView>
  </sheetViews>
  <sheetFormatPr defaultColWidth="11.4140625" defaultRowHeight="14" x14ac:dyDescent="0.3"/>
  <cols>
    <col min="1" max="2" width="9.75" customWidth="1"/>
    <col min="4" max="4" width="11.1640625" customWidth="1"/>
    <col min="5" max="5" width="10.1640625" customWidth="1"/>
    <col min="6" max="6" width="10.4140625" customWidth="1"/>
    <col min="8" max="8" width="11.58203125" customWidth="1"/>
  </cols>
  <sheetData>
    <row r="1" spans="1:17" s="27" customFormat="1" ht="57.75" customHeight="1" x14ac:dyDescent="0.3">
      <c r="A1" s="9" t="s">
        <v>495</v>
      </c>
      <c r="B1" s="9" t="s">
        <v>0</v>
      </c>
      <c r="C1" s="9" t="s">
        <v>1</v>
      </c>
      <c r="D1" s="9" t="s">
        <v>2</v>
      </c>
      <c r="E1" s="9" t="s">
        <v>470</v>
      </c>
      <c r="F1" s="24" t="s">
        <v>459</v>
      </c>
      <c r="G1" s="9" t="s">
        <v>460</v>
      </c>
      <c r="H1" s="9" t="s">
        <v>461</v>
      </c>
      <c r="I1" s="9" t="s">
        <v>462</v>
      </c>
      <c r="J1" s="25" t="s">
        <v>463</v>
      </c>
      <c r="K1" s="25" t="s">
        <v>471</v>
      </c>
      <c r="L1" s="25" t="s">
        <v>464</v>
      </c>
      <c r="M1" s="26" t="s">
        <v>465</v>
      </c>
      <c r="N1" s="9" t="s">
        <v>466</v>
      </c>
      <c r="O1" s="9" t="s">
        <v>467</v>
      </c>
      <c r="P1" s="9" t="s">
        <v>468</v>
      </c>
      <c r="Q1" s="9" t="s">
        <v>469</v>
      </c>
    </row>
    <row r="2" spans="1:17" x14ac:dyDescent="0.3">
      <c r="A2" s="7" t="s">
        <v>494</v>
      </c>
      <c r="B2" s="7" t="s">
        <v>43</v>
      </c>
      <c r="C2" s="7" t="s">
        <v>44</v>
      </c>
      <c r="D2" s="7" t="s">
        <v>17</v>
      </c>
      <c r="E2" s="7">
        <v>32504.857534246574</v>
      </c>
      <c r="F2" s="8">
        <v>0.52817854822560073</v>
      </c>
      <c r="G2" s="7">
        <f t="shared" ref="G2:G20" si="0">E2*F2</f>
        <v>17168.368462718336</v>
      </c>
      <c r="H2" s="7">
        <v>30702.522222222222</v>
      </c>
      <c r="I2" s="7">
        <f t="shared" ref="I2:I20" si="1">H2*F2</f>
        <v>16216.413614197578</v>
      </c>
      <c r="J2" s="7">
        <v>35097</v>
      </c>
      <c r="K2" s="7">
        <v>0</v>
      </c>
      <c r="L2" s="7">
        <v>0</v>
      </c>
      <c r="M2" s="8">
        <v>0.84959043027699899</v>
      </c>
      <c r="N2" s="7">
        <f t="shared" ref="N2:N20" si="2">O2+P2</f>
        <v>28164.717212577754</v>
      </c>
      <c r="O2" s="7">
        <f t="shared" ref="O2:O20" si="3">IF(ISERROR((J2/G2)*I2*M2),0,(J2/G2)*I2*M2)</f>
        <v>28164.717212577754</v>
      </c>
      <c r="P2" s="7">
        <f t="shared" ref="P2:P20" si="4">(K2+L2)*M2</f>
        <v>0</v>
      </c>
      <c r="Q2" s="7">
        <f t="shared" ref="Q2:Q20" si="5">(J2+K2+L2)*M2</f>
        <v>29818.075331431832</v>
      </c>
    </row>
    <row r="3" spans="1:17" x14ac:dyDescent="0.3">
      <c r="A3" s="7" t="s">
        <v>494</v>
      </c>
      <c r="B3" s="7" t="s">
        <v>43</v>
      </c>
      <c r="C3" s="7" t="s">
        <v>44</v>
      </c>
      <c r="D3" s="7" t="s">
        <v>12</v>
      </c>
      <c r="E3" s="7">
        <v>4557.232876712329</v>
      </c>
      <c r="F3" s="8">
        <v>0.34820303553936427</v>
      </c>
      <c r="G3" s="7">
        <f t="shared" si="0"/>
        <v>1586.8423213310223</v>
      </c>
      <c r="H3" s="7">
        <v>5894.8</v>
      </c>
      <c r="I3" s="7">
        <f t="shared" si="1"/>
        <v>2052.5872538974445</v>
      </c>
      <c r="J3" s="7">
        <v>913</v>
      </c>
      <c r="K3" s="7">
        <v>0</v>
      </c>
      <c r="L3" s="7">
        <v>0</v>
      </c>
      <c r="M3" s="8">
        <v>0.83147200071547622</v>
      </c>
      <c r="N3" s="7">
        <f t="shared" si="2"/>
        <v>981.94295767737117</v>
      </c>
      <c r="O3" s="7">
        <f t="shared" si="3"/>
        <v>981.94295767737117</v>
      </c>
      <c r="P3" s="7">
        <f t="shared" si="4"/>
        <v>0</v>
      </c>
      <c r="Q3" s="7">
        <f t="shared" si="5"/>
        <v>759.13393665322974</v>
      </c>
    </row>
    <row r="4" spans="1:17" x14ac:dyDescent="0.3">
      <c r="A4" s="7" t="s">
        <v>494</v>
      </c>
      <c r="B4" s="7" t="s">
        <v>43</v>
      </c>
      <c r="C4" s="7" t="s">
        <v>44</v>
      </c>
      <c r="D4" s="7" t="s">
        <v>13</v>
      </c>
      <c r="E4" s="7">
        <v>29.484931506849314</v>
      </c>
      <c r="F4" s="8">
        <v>0.39789300943624878</v>
      </c>
      <c r="G4" s="7">
        <f t="shared" si="0"/>
        <v>11.731848130281943</v>
      </c>
      <c r="H4" s="7">
        <v>55.13333333333334</v>
      </c>
      <c r="I4" s="7">
        <f t="shared" si="1"/>
        <v>21.937167920251852</v>
      </c>
      <c r="J4" s="7">
        <v>91</v>
      </c>
      <c r="K4" s="7">
        <v>0</v>
      </c>
      <c r="L4" s="7">
        <v>0</v>
      </c>
      <c r="M4" s="8">
        <v>0.96028160942893159</v>
      </c>
      <c r="N4" s="7">
        <f t="shared" si="2"/>
        <v>163.40078222442847</v>
      </c>
      <c r="O4" s="7">
        <f t="shared" si="3"/>
        <v>163.40078222442847</v>
      </c>
      <c r="P4" s="7">
        <f t="shared" si="4"/>
        <v>0</v>
      </c>
      <c r="Q4" s="7">
        <f t="shared" si="5"/>
        <v>87.385626458032775</v>
      </c>
    </row>
    <row r="5" spans="1:17" x14ac:dyDescent="0.3">
      <c r="A5" s="7" t="s">
        <v>494</v>
      </c>
      <c r="B5" s="7" t="s">
        <v>43</v>
      </c>
      <c r="C5" s="7" t="s">
        <v>44</v>
      </c>
      <c r="D5" s="7" t="s">
        <v>14</v>
      </c>
      <c r="E5" s="7">
        <v>4042.0520547945207</v>
      </c>
      <c r="F5" s="8">
        <v>0.79797931954048507</v>
      </c>
      <c r="G5" s="7">
        <f t="shared" si="0"/>
        <v>3225.4739482321511</v>
      </c>
      <c r="H5" s="7">
        <v>4596.7999999999984</v>
      </c>
      <c r="I5" s="7">
        <f t="shared" si="1"/>
        <v>3668.1513360637005</v>
      </c>
      <c r="J5" s="7">
        <v>7363</v>
      </c>
      <c r="K5" s="7">
        <v>0</v>
      </c>
      <c r="L5" s="7">
        <v>0</v>
      </c>
      <c r="M5" s="8">
        <v>0.97380429617865971</v>
      </c>
      <c r="N5" s="7">
        <f t="shared" si="2"/>
        <v>8154.1781047356235</v>
      </c>
      <c r="O5" s="7">
        <f t="shared" si="3"/>
        <v>8154.1781047356235</v>
      </c>
      <c r="P5" s="7">
        <f t="shared" si="4"/>
        <v>0</v>
      </c>
      <c r="Q5" s="7">
        <f t="shared" si="5"/>
        <v>7170.1210327634717</v>
      </c>
    </row>
    <row r="6" spans="1:17" x14ac:dyDescent="0.3">
      <c r="A6" s="7" t="s">
        <v>494</v>
      </c>
      <c r="B6" s="7" t="s">
        <v>43</v>
      </c>
      <c r="C6" s="7" t="s">
        <v>44</v>
      </c>
      <c r="D6" s="7" t="s">
        <v>15</v>
      </c>
      <c r="E6" s="7">
        <v>3519.8383561643836</v>
      </c>
      <c r="F6" s="8">
        <v>1.6417344836807308</v>
      </c>
      <c r="G6" s="7">
        <f t="shared" si="0"/>
        <v>5778.640006297167</v>
      </c>
      <c r="H6" s="7">
        <v>3163.577777777778</v>
      </c>
      <c r="I6" s="7">
        <f t="shared" si="1"/>
        <v>5193.754729583834</v>
      </c>
      <c r="J6" s="7">
        <v>12961</v>
      </c>
      <c r="K6" s="7">
        <v>0</v>
      </c>
      <c r="L6" s="7">
        <v>0</v>
      </c>
      <c r="M6" s="8">
        <v>1.0356107252804907</v>
      </c>
      <c r="N6" s="7">
        <f t="shared" si="2"/>
        <v>12063.986619631778</v>
      </c>
      <c r="O6" s="7">
        <f t="shared" si="3"/>
        <v>12063.986619631778</v>
      </c>
      <c r="P6" s="7">
        <f t="shared" si="4"/>
        <v>0</v>
      </c>
      <c r="Q6" s="7">
        <f t="shared" si="5"/>
        <v>13422.55061036044</v>
      </c>
    </row>
    <row r="7" spans="1:17" x14ac:dyDescent="0.3">
      <c r="A7" s="7" t="s">
        <v>494</v>
      </c>
      <c r="B7" s="7" t="s">
        <v>43</v>
      </c>
      <c r="C7" s="7" t="s">
        <v>44</v>
      </c>
      <c r="D7" s="7" t="s">
        <v>16</v>
      </c>
      <c r="E7" s="7">
        <v>14362.430136986301</v>
      </c>
      <c r="F7" s="8">
        <v>2.3282051496561951</v>
      </c>
      <c r="G7" s="7">
        <f t="shared" si="0"/>
        <v>33438.683806508838</v>
      </c>
      <c r="H7" s="7">
        <v>15673.944444444443</v>
      </c>
      <c r="I7" s="7">
        <f t="shared" si="1"/>
        <v>36492.158170980663</v>
      </c>
      <c r="J7" s="7">
        <v>64970</v>
      </c>
      <c r="K7" s="7">
        <v>0</v>
      </c>
      <c r="L7" s="7">
        <v>0</v>
      </c>
      <c r="M7" s="8">
        <v>1.0757962197606596</v>
      </c>
      <c r="N7" s="7">
        <f t="shared" si="2"/>
        <v>76276.938671263648</v>
      </c>
      <c r="O7" s="7">
        <f t="shared" si="3"/>
        <v>76276.938671263648</v>
      </c>
      <c r="P7" s="7">
        <f t="shared" si="4"/>
        <v>0</v>
      </c>
      <c r="Q7" s="7">
        <f t="shared" si="5"/>
        <v>69894.480397850057</v>
      </c>
    </row>
    <row r="8" spans="1:17" x14ac:dyDescent="0.3">
      <c r="A8" s="7" t="s">
        <v>494</v>
      </c>
      <c r="B8" s="7" t="s">
        <v>43</v>
      </c>
      <c r="C8" s="7" t="s">
        <v>45</v>
      </c>
      <c r="D8" s="7" t="s">
        <v>17</v>
      </c>
      <c r="E8" s="7">
        <v>638.49315068493138</v>
      </c>
      <c r="F8" s="8">
        <v>0.52817854822560073</v>
      </c>
      <c r="G8" s="7">
        <f t="shared" si="0"/>
        <v>337.23838538075677</v>
      </c>
      <c r="H8" s="7">
        <v>675.74444444444441</v>
      </c>
      <c r="I8" s="7">
        <f t="shared" si="1"/>
        <v>356.91371963818176</v>
      </c>
      <c r="J8" s="7">
        <v>508</v>
      </c>
      <c r="K8" s="7">
        <v>7795</v>
      </c>
      <c r="L8" s="7">
        <v>496</v>
      </c>
      <c r="M8" s="8">
        <v>0.84959043027699899</v>
      </c>
      <c r="N8" s="7">
        <f t="shared" si="2"/>
        <v>7500.7263534938293</v>
      </c>
      <c r="O8" s="7">
        <f t="shared" si="3"/>
        <v>456.77209606723085</v>
      </c>
      <c r="P8" s="7">
        <f t="shared" si="4"/>
        <v>7043.9542574265988</v>
      </c>
      <c r="Q8" s="7">
        <f t="shared" si="5"/>
        <v>7475.5461960073144</v>
      </c>
    </row>
    <row r="9" spans="1:17" x14ac:dyDescent="0.3">
      <c r="A9" s="7" t="s">
        <v>494</v>
      </c>
      <c r="B9" s="7" t="s">
        <v>43</v>
      </c>
      <c r="C9" s="7" t="s">
        <v>45</v>
      </c>
      <c r="D9" s="7" t="s">
        <v>12</v>
      </c>
      <c r="E9" s="7">
        <v>16625.326027397259</v>
      </c>
      <c r="F9" s="8">
        <v>0.34820303553936427</v>
      </c>
      <c r="G9" s="7">
        <f t="shared" si="0"/>
        <v>5788.9889895713259</v>
      </c>
      <c r="H9" s="7">
        <v>21846.211111111108</v>
      </c>
      <c r="I9" s="7">
        <f t="shared" si="1"/>
        <v>7606.917023922676</v>
      </c>
      <c r="J9" s="7">
        <v>5204</v>
      </c>
      <c r="K9" s="7">
        <v>5359</v>
      </c>
      <c r="L9" s="7">
        <v>449</v>
      </c>
      <c r="M9" s="8">
        <v>0.83147200071547622</v>
      </c>
      <c r="N9" s="7">
        <f t="shared" si="2"/>
        <v>10514.980129210879</v>
      </c>
      <c r="O9" s="7">
        <f t="shared" si="3"/>
        <v>5685.7907490553926</v>
      </c>
      <c r="P9" s="7">
        <f t="shared" si="4"/>
        <v>4829.1893801554861</v>
      </c>
      <c r="Q9" s="7">
        <f t="shared" si="5"/>
        <v>9156.1696718788244</v>
      </c>
    </row>
    <row r="10" spans="1:17" x14ac:dyDescent="0.3">
      <c r="A10" s="7" t="s">
        <v>494</v>
      </c>
      <c r="B10" s="7" t="s">
        <v>43</v>
      </c>
      <c r="C10" s="7" t="s">
        <v>45</v>
      </c>
      <c r="D10" s="7" t="s">
        <v>13</v>
      </c>
      <c r="E10" s="7">
        <v>5713.6219178082183</v>
      </c>
      <c r="F10" s="8">
        <v>0.39789300943624878</v>
      </c>
      <c r="G10" s="7">
        <f t="shared" si="0"/>
        <v>2273.4102196576232</v>
      </c>
      <c r="H10" s="7">
        <v>7412.6888888888898</v>
      </c>
      <c r="I10" s="7">
        <f t="shared" si="1"/>
        <v>2949.4570900146437</v>
      </c>
      <c r="J10" s="7">
        <v>2450</v>
      </c>
      <c r="K10" s="7">
        <v>2691</v>
      </c>
      <c r="L10" s="7">
        <v>494</v>
      </c>
      <c r="M10" s="8">
        <v>0.96028160942893159</v>
      </c>
      <c r="N10" s="7">
        <f t="shared" si="2"/>
        <v>6110.8092510501165</v>
      </c>
      <c r="O10" s="7">
        <f t="shared" si="3"/>
        <v>3052.3123250189692</v>
      </c>
      <c r="P10" s="7">
        <f t="shared" si="4"/>
        <v>3058.4969260311473</v>
      </c>
      <c r="Q10" s="7">
        <f t="shared" si="5"/>
        <v>5411.1868691320296</v>
      </c>
    </row>
    <row r="11" spans="1:17" x14ac:dyDescent="0.3">
      <c r="A11" s="7" t="s">
        <v>494</v>
      </c>
      <c r="B11" s="7" t="s">
        <v>43</v>
      </c>
      <c r="C11" s="7" t="s">
        <v>45</v>
      </c>
      <c r="D11" s="7" t="s">
        <v>14</v>
      </c>
      <c r="E11" s="7">
        <v>46267.657534246566</v>
      </c>
      <c r="F11" s="8">
        <v>0.79797931954048507</v>
      </c>
      <c r="G11" s="7">
        <f t="shared" si="0"/>
        <v>36920.633875910273</v>
      </c>
      <c r="H11" s="7">
        <v>62859.722222222219</v>
      </c>
      <c r="I11" s="7">
        <f t="shared" si="1"/>
        <v>50160.758365392794</v>
      </c>
      <c r="J11" s="7">
        <v>26479</v>
      </c>
      <c r="K11" s="7">
        <v>21241</v>
      </c>
      <c r="L11" s="7">
        <v>3562</v>
      </c>
      <c r="M11" s="8">
        <v>0.97380429617865971</v>
      </c>
      <c r="N11" s="7">
        <f t="shared" si="2"/>
        <v>59185.532442903335</v>
      </c>
      <c r="O11" s="7">
        <f t="shared" si="3"/>
        <v>35032.264484784035</v>
      </c>
      <c r="P11" s="7">
        <f t="shared" si="4"/>
        <v>24153.267958119297</v>
      </c>
      <c r="Q11" s="7">
        <f t="shared" si="5"/>
        <v>49938.631916634025</v>
      </c>
    </row>
    <row r="12" spans="1:17" x14ac:dyDescent="0.3">
      <c r="A12" s="7" t="s">
        <v>494</v>
      </c>
      <c r="B12" s="7" t="s">
        <v>43</v>
      </c>
      <c r="C12" s="7" t="s">
        <v>45</v>
      </c>
      <c r="D12" s="7" t="s">
        <v>15</v>
      </c>
      <c r="E12" s="7">
        <v>15802.731506849317</v>
      </c>
      <c r="F12" s="8">
        <v>1.6417344836807308</v>
      </c>
      <c r="G12" s="7">
        <f t="shared" si="0"/>
        <v>25943.889251142482</v>
      </c>
      <c r="H12" s="7">
        <v>25190.066666666669</v>
      </c>
      <c r="I12" s="7">
        <f t="shared" si="1"/>
        <v>41355.401092883192</v>
      </c>
      <c r="J12" s="7">
        <v>22828</v>
      </c>
      <c r="K12" s="7">
        <v>18688</v>
      </c>
      <c r="L12" s="7">
        <v>2263</v>
      </c>
      <c r="M12" s="8">
        <v>1.0356107252804907</v>
      </c>
      <c r="N12" s="7">
        <f t="shared" si="2"/>
        <v>59381.47631194572</v>
      </c>
      <c r="O12" s="7">
        <f t="shared" si="3"/>
        <v>37684.396006594157</v>
      </c>
      <c r="P12" s="7">
        <f t="shared" si="4"/>
        <v>21697.080305351559</v>
      </c>
      <c r="Q12" s="7">
        <f t="shared" si="5"/>
        <v>45338.001942054601</v>
      </c>
    </row>
    <row r="13" spans="1:17" x14ac:dyDescent="0.3">
      <c r="A13" s="7" t="s">
        <v>494</v>
      </c>
      <c r="B13" s="7" t="s">
        <v>43</v>
      </c>
      <c r="C13" s="7" t="s">
        <v>45</v>
      </c>
      <c r="D13" s="7" t="s">
        <v>16</v>
      </c>
      <c r="E13" s="7">
        <v>11850.613698630137</v>
      </c>
      <c r="F13" s="8">
        <v>2.3282051496561951</v>
      </c>
      <c r="G13" s="7">
        <f t="shared" si="0"/>
        <v>27590.659839736934</v>
      </c>
      <c r="H13" s="7">
        <v>18661.755555555555</v>
      </c>
      <c r="I13" s="7">
        <f t="shared" si="1"/>
        <v>43448.395386069555</v>
      </c>
      <c r="J13" s="7">
        <v>25716</v>
      </c>
      <c r="K13" s="7">
        <v>24245</v>
      </c>
      <c r="L13" s="7">
        <v>1911</v>
      </c>
      <c r="M13" s="8">
        <v>1.0757962197606596</v>
      </c>
      <c r="N13" s="7">
        <f t="shared" si="2"/>
        <v>71704.264993979057</v>
      </c>
      <c r="O13" s="7">
        <f t="shared" si="3"/>
        <v>43565.73906991924</v>
      </c>
      <c r="P13" s="7">
        <f t="shared" si="4"/>
        <v>28138.525924059813</v>
      </c>
      <c r="Q13" s="7">
        <f t="shared" si="5"/>
        <v>55803.701511424937</v>
      </c>
    </row>
    <row r="14" spans="1:17" x14ac:dyDescent="0.3">
      <c r="A14" s="7" t="s">
        <v>494</v>
      </c>
      <c r="B14" s="7" t="s">
        <v>43</v>
      </c>
      <c r="C14" s="7" t="s">
        <v>46</v>
      </c>
      <c r="D14" s="7" t="s">
        <v>17</v>
      </c>
      <c r="E14" s="7">
        <v>9.2465753424657535</v>
      </c>
      <c r="F14" s="8">
        <v>0.52817854822560073</v>
      </c>
      <c r="G14" s="7">
        <f t="shared" si="0"/>
        <v>4.8838427404421987</v>
      </c>
      <c r="H14" s="7">
        <v>2</v>
      </c>
      <c r="I14" s="7">
        <f t="shared" si="1"/>
        <v>1.0563570964512015</v>
      </c>
      <c r="J14" s="7"/>
      <c r="K14" s="7"/>
      <c r="L14" s="7"/>
      <c r="M14" s="8">
        <v>0.84959043027699899</v>
      </c>
      <c r="N14" s="7">
        <f t="shared" si="2"/>
        <v>0</v>
      </c>
      <c r="O14" s="7">
        <f t="shared" si="3"/>
        <v>0</v>
      </c>
      <c r="P14" s="7">
        <f t="shared" si="4"/>
        <v>0</v>
      </c>
      <c r="Q14" s="7">
        <f t="shared" si="5"/>
        <v>0</v>
      </c>
    </row>
    <row r="15" spans="1:17" x14ac:dyDescent="0.3">
      <c r="A15" s="7" t="s">
        <v>494</v>
      </c>
      <c r="B15" s="7" t="s">
        <v>43</v>
      </c>
      <c r="C15" s="7" t="s">
        <v>46</v>
      </c>
      <c r="D15" s="7" t="s">
        <v>12</v>
      </c>
      <c r="E15" s="7">
        <v>97.202739726027403</v>
      </c>
      <c r="F15" s="8">
        <v>0.34820303553936427</v>
      </c>
      <c r="G15" s="7">
        <f t="shared" si="0"/>
        <v>33.846289035345492</v>
      </c>
      <c r="H15" s="7">
        <v>11.944444444444445</v>
      </c>
      <c r="I15" s="7">
        <f t="shared" si="1"/>
        <v>4.1590918133868513</v>
      </c>
      <c r="J15" s="7">
        <v>88</v>
      </c>
      <c r="K15" s="7">
        <v>0</v>
      </c>
      <c r="L15" s="7">
        <v>0</v>
      </c>
      <c r="M15" s="8">
        <v>0.83147200071547622</v>
      </c>
      <c r="N15" s="7">
        <f t="shared" si="2"/>
        <v>8.9912019043204516</v>
      </c>
      <c r="O15" s="7">
        <f t="shared" si="3"/>
        <v>8.9912019043204516</v>
      </c>
      <c r="P15" s="7">
        <f t="shared" si="4"/>
        <v>0</v>
      </c>
      <c r="Q15" s="7">
        <f t="shared" si="5"/>
        <v>73.16953606296191</v>
      </c>
    </row>
    <row r="16" spans="1:17" x14ac:dyDescent="0.3">
      <c r="A16" s="7" t="s">
        <v>494</v>
      </c>
      <c r="B16" s="7" t="s">
        <v>43</v>
      </c>
      <c r="C16" s="7" t="s">
        <v>46</v>
      </c>
      <c r="D16" s="7" t="s">
        <v>13</v>
      </c>
      <c r="E16" s="7">
        <v>724.02465753424656</v>
      </c>
      <c r="F16" s="8">
        <v>0.39789300943624878</v>
      </c>
      <c r="G16" s="7">
        <f t="shared" si="0"/>
        <v>288.08434989235076</v>
      </c>
      <c r="H16" s="7">
        <v>41.888888888888886</v>
      </c>
      <c r="I16" s="7">
        <f t="shared" si="1"/>
        <v>16.667296061940643</v>
      </c>
      <c r="J16" s="7">
        <v>441</v>
      </c>
      <c r="K16" s="7">
        <v>0</v>
      </c>
      <c r="L16" s="7">
        <v>0</v>
      </c>
      <c r="M16" s="8">
        <v>0.96028160942893159</v>
      </c>
      <c r="N16" s="7">
        <f t="shared" si="2"/>
        <v>24.500936516988141</v>
      </c>
      <c r="O16" s="7">
        <f t="shared" si="3"/>
        <v>24.500936516988141</v>
      </c>
      <c r="P16" s="7">
        <f t="shared" si="4"/>
        <v>0</v>
      </c>
      <c r="Q16" s="7">
        <f t="shared" si="5"/>
        <v>423.48418975815883</v>
      </c>
    </row>
    <row r="17" spans="1:17" x14ac:dyDescent="0.3">
      <c r="A17" s="7" t="s">
        <v>494</v>
      </c>
      <c r="B17" s="7" t="s">
        <v>43</v>
      </c>
      <c r="C17" s="7" t="s">
        <v>46</v>
      </c>
      <c r="D17" s="7" t="s">
        <v>14</v>
      </c>
      <c r="E17" s="7">
        <v>3473.7643835616445</v>
      </c>
      <c r="F17" s="8">
        <v>0.79797931954048507</v>
      </c>
      <c r="G17" s="7">
        <f t="shared" si="0"/>
        <v>2771.9921390384939</v>
      </c>
      <c r="H17" s="7">
        <v>1753.3444444444444</v>
      </c>
      <c r="I17" s="7">
        <f t="shared" si="1"/>
        <v>1399.1326066978677</v>
      </c>
      <c r="J17" s="7">
        <v>3113</v>
      </c>
      <c r="K17" s="7">
        <v>0</v>
      </c>
      <c r="L17" s="7">
        <v>0</v>
      </c>
      <c r="M17" s="8">
        <v>0.97380429617865971</v>
      </c>
      <c r="N17" s="7">
        <f t="shared" si="2"/>
        <v>1530.0925143478676</v>
      </c>
      <c r="O17" s="7">
        <f t="shared" si="3"/>
        <v>1530.0925143478676</v>
      </c>
      <c r="P17" s="7">
        <f t="shared" si="4"/>
        <v>0</v>
      </c>
      <c r="Q17" s="7">
        <f t="shared" si="5"/>
        <v>3031.4527740041676</v>
      </c>
    </row>
    <row r="18" spans="1:17" x14ac:dyDescent="0.3">
      <c r="A18" s="7" t="s">
        <v>494</v>
      </c>
      <c r="B18" s="7" t="s">
        <v>43</v>
      </c>
      <c r="C18" s="7" t="s">
        <v>46</v>
      </c>
      <c r="D18" s="7" t="s">
        <v>15</v>
      </c>
      <c r="E18" s="7">
        <v>1275.2821917808219</v>
      </c>
      <c r="F18" s="8">
        <v>1.6417344836807308</v>
      </c>
      <c r="G18" s="7">
        <f t="shared" si="0"/>
        <v>2093.6747506705183</v>
      </c>
      <c r="H18" s="7">
        <v>803.73333333333335</v>
      </c>
      <c r="I18" s="7">
        <f t="shared" si="1"/>
        <v>1319.5167290169927</v>
      </c>
      <c r="J18" s="7">
        <v>3834</v>
      </c>
      <c r="K18" s="7">
        <v>0</v>
      </c>
      <c r="L18" s="7">
        <v>0</v>
      </c>
      <c r="M18" s="8">
        <v>1.0356107252804907</v>
      </c>
      <c r="N18" s="7">
        <f t="shared" si="2"/>
        <v>2502.3861815253549</v>
      </c>
      <c r="O18" s="7">
        <f t="shared" si="3"/>
        <v>2502.3861815253549</v>
      </c>
      <c r="P18" s="7">
        <f t="shared" si="4"/>
        <v>0</v>
      </c>
      <c r="Q18" s="7">
        <f t="shared" si="5"/>
        <v>3970.5315207254012</v>
      </c>
    </row>
    <row r="19" spans="1:17" x14ac:dyDescent="0.3">
      <c r="A19" s="7" t="s">
        <v>494</v>
      </c>
      <c r="B19" s="7" t="s">
        <v>43</v>
      </c>
      <c r="C19" s="7" t="s">
        <v>46</v>
      </c>
      <c r="D19" s="7" t="s">
        <v>16</v>
      </c>
      <c r="E19" s="7">
        <v>939.51780821917816</v>
      </c>
      <c r="F19" s="8">
        <v>2.3282051496561951</v>
      </c>
      <c r="G19" s="7">
        <f t="shared" si="0"/>
        <v>2187.3901992895921</v>
      </c>
      <c r="H19" s="7">
        <v>696.83333333333337</v>
      </c>
      <c r="I19" s="7">
        <f t="shared" si="1"/>
        <v>1622.3709551187587</v>
      </c>
      <c r="J19" s="7">
        <v>4232</v>
      </c>
      <c r="K19" s="7">
        <v>0</v>
      </c>
      <c r="L19" s="7">
        <v>0</v>
      </c>
      <c r="M19" s="8">
        <v>1.0757962197606596</v>
      </c>
      <c r="N19" s="7">
        <f t="shared" si="2"/>
        <v>3376.7551715625546</v>
      </c>
      <c r="O19" s="7">
        <f t="shared" si="3"/>
        <v>3376.7551715625546</v>
      </c>
      <c r="P19" s="7">
        <f t="shared" si="4"/>
        <v>0</v>
      </c>
      <c r="Q19" s="7">
        <f t="shared" si="5"/>
        <v>4552.7696020271114</v>
      </c>
    </row>
    <row r="20" spans="1:17" x14ac:dyDescent="0.3">
      <c r="A20" s="7" t="s">
        <v>494</v>
      </c>
      <c r="B20" s="7" t="s">
        <v>43</v>
      </c>
      <c r="C20" s="7" t="s">
        <v>47</v>
      </c>
      <c r="D20" s="7" t="s">
        <v>17</v>
      </c>
      <c r="E20" s="7">
        <v>15364.309589041095</v>
      </c>
      <c r="F20" s="8">
        <v>0.52817854822560073</v>
      </c>
      <c r="G20" s="7">
        <f t="shared" si="0"/>
        <v>8115.0987332284021</v>
      </c>
      <c r="H20" s="7">
        <v>13344.311111111112</v>
      </c>
      <c r="I20" s="7">
        <f t="shared" si="1"/>
        <v>7048.1788697374204</v>
      </c>
      <c r="J20" s="7">
        <v>11722</v>
      </c>
      <c r="K20" s="7">
        <v>1413</v>
      </c>
      <c r="L20" s="7">
        <v>158</v>
      </c>
      <c r="M20" s="8">
        <v>0.84959043027699899</v>
      </c>
      <c r="N20" s="7">
        <f t="shared" si="2"/>
        <v>9984.274978155745</v>
      </c>
      <c r="O20" s="7">
        <f t="shared" si="3"/>
        <v>8649.5684121905797</v>
      </c>
      <c r="P20" s="7">
        <f t="shared" si="4"/>
        <v>1334.7065659651655</v>
      </c>
      <c r="Q20" s="7">
        <f t="shared" si="5"/>
        <v>11293.605589672148</v>
      </c>
    </row>
    <row r="21" spans="1:17" x14ac:dyDescent="0.3">
      <c r="A21" s="7" t="s">
        <v>494</v>
      </c>
      <c r="B21" s="7" t="s">
        <v>43</v>
      </c>
      <c r="C21" s="7" t="s">
        <v>47</v>
      </c>
      <c r="D21" s="7" t="s">
        <v>12</v>
      </c>
      <c r="E21" s="7">
        <v>25494.961643835613</v>
      </c>
      <c r="F21" s="8">
        <v>0.34820303553936427</v>
      </c>
      <c r="G21" s="7">
        <f t="shared" ref="G21:G84" si="6">E21*F21</f>
        <v>8877.4230353432213</v>
      </c>
      <c r="H21" s="7">
        <v>26024.144444444442</v>
      </c>
      <c r="I21" s="7">
        <f t="shared" ref="I21:I84" si="7">H21*F21</f>
        <v>9061.6860928704373</v>
      </c>
      <c r="J21" s="7">
        <v>15226</v>
      </c>
      <c r="K21" s="7">
        <v>2464</v>
      </c>
      <c r="L21" s="7">
        <v>99</v>
      </c>
      <c r="M21" s="8">
        <v>0.83147200071547622</v>
      </c>
      <c r="N21" s="7">
        <f t="shared" ref="N21:N84" si="8">O21+P21</f>
        <v>15053.830885041391</v>
      </c>
      <c r="O21" s="7">
        <f t="shared" ref="O21:O84" si="9">IF(ISERROR((J21/G21)*I21*M21),0,(J21/G21)*I21*M21)</f>
        <v>12922.768147207626</v>
      </c>
      <c r="P21" s="7">
        <f t="shared" ref="P21:P84" si="10">(K21+L21)*M21</f>
        <v>2131.0627378337654</v>
      </c>
      <c r="Q21" s="7">
        <f t="shared" ref="Q21:Q84" si="11">(J21+K21+L21)*M21</f>
        <v>14791.055420727607</v>
      </c>
    </row>
    <row r="22" spans="1:17" x14ac:dyDescent="0.3">
      <c r="A22" s="7" t="s">
        <v>494</v>
      </c>
      <c r="B22" s="7" t="s">
        <v>43</v>
      </c>
      <c r="C22" s="7" t="s">
        <v>47</v>
      </c>
      <c r="D22" s="7" t="s">
        <v>13</v>
      </c>
      <c r="E22" s="7">
        <v>4446.5616438356165</v>
      </c>
      <c r="F22" s="8">
        <v>0.39789300943624878</v>
      </c>
      <c r="G22" s="7">
        <f t="shared" si="6"/>
        <v>1769.2557941095467</v>
      </c>
      <c r="H22" s="7">
        <v>4147.9333333333334</v>
      </c>
      <c r="I22" s="7">
        <f t="shared" si="7"/>
        <v>1650.4336769409308</v>
      </c>
      <c r="J22" s="7">
        <v>1810</v>
      </c>
      <c r="K22" s="7">
        <v>917</v>
      </c>
      <c r="L22" s="7">
        <v>133</v>
      </c>
      <c r="M22" s="8">
        <v>0.96028160942893159</v>
      </c>
      <c r="N22" s="7">
        <f t="shared" si="8"/>
        <v>2629.6750372019546</v>
      </c>
      <c r="O22" s="7">
        <f t="shared" si="9"/>
        <v>1621.3793473015764</v>
      </c>
      <c r="P22" s="7">
        <f t="shared" si="10"/>
        <v>1008.2956899003782</v>
      </c>
      <c r="Q22" s="7">
        <f t="shared" si="11"/>
        <v>2746.4054029667445</v>
      </c>
    </row>
    <row r="23" spans="1:17" x14ac:dyDescent="0.3">
      <c r="A23" s="7" t="s">
        <v>494</v>
      </c>
      <c r="B23" s="7" t="s">
        <v>43</v>
      </c>
      <c r="C23" s="7" t="s">
        <v>47</v>
      </c>
      <c r="D23" s="7" t="s">
        <v>14</v>
      </c>
      <c r="E23" s="7">
        <v>23940.054794520551</v>
      </c>
      <c r="F23" s="8">
        <v>0.79797931954048507</v>
      </c>
      <c r="G23" s="7">
        <f t="shared" si="6"/>
        <v>19103.668634693437</v>
      </c>
      <c r="H23" s="7">
        <v>24261.73333333333</v>
      </c>
      <c r="I23" s="7">
        <f t="shared" si="7"/>
        <v>19360.361456206036</v>
      </c>
      <c r="J23" s="7">
        <v>22933</v>
      </c>
      <c r="K23" s="7">
        <v>9951</v>
      </c>
      <c r="L23" s="7">
        <v>879</v>
      </c>
      <c r="M23" s="8">
        <v>0.97380429617865971</v>
      </c>
      <c r="N23" s="7">
        <f t="shared" si="8"/>
        <v>33178.629237523346</v>
      </c>
      <c r="O23" s="7">
        <f t="shared" si="9"/>
        <v>22632.328709908459</v>
      </c>
      <c r="P23" s="7">
        <f t="shared" si="10"/>
        <v>10546.300527614885</v>
      </c>
      <c r="Q23" s="7">
        <f t="shared" si="11"/>
        <v>32878.554451880089</v>
      </c>
    </row>
    <row r="24" spans="1:17" x14ac:dyDescent="0.3">
      <c r="A24" s="7" t="s">
        <v>494</v>
      </c>
      <c r="B24" s="7" t="s">
        <v>43</v>
      </c>
      <c r="C24" s="7" t="s">
        <v>47</v>
      </c>
      <c r="D24" s="7" t="s">
        <v>15</v>
      </c>
      <c r="E24" s="7">
        <v>11225.712328767122</v>
      </c>
      <c r="F24" s="8">
        <v>1.6417344836807308</v>
      </c>
      <c r="G24" s="7">
        <f t="shared" si="6"/>
        <v>18429.639034016905</v>
      </c>
      <c r="H24" s="7">
        <v>12674.844444444443</v>
      </c>
      <c r="I24" s="7">
        <f t="shared" si="7"/>
        <v>20808.729199733578</v>
      </c>
      <c r="J24" s="7">
        <v>23134</v>
      </c>
      <c r="K24" s="7">
        <v>7063</v>
      </c>
      <c r="L24" s="7">
        <v>870</v>
      </c>
      <c r="M24" s="8">
        <v>1.0356107252804907</v>
      </c>
      <c r="N24" s="7">
        <f t="shared" si="8"/>
        <v>35266.043676208559</v>
      </c>
      <c r="O24" s="7">
        <f t="shared" si="9"/>
        <v>27050.543792558427</v>
      </c>
      <c r="P24" s="7">
        <f t="shared" si="10"/>
        <v>8215.4998836501327</v>
      </c>
      <c r="Q24" s="7">
        <f t="shared" si="11"/>
        <v>32173.318402289005</v>
      </c>
    </row>
    <row r="25" spans="1:17" x14ac:dyDescent="0.3">
      <c r="A25" s="7" t="s">
        <v>494</v>
      </c>
      <c r="B25" s="7" t="s">
        <v>43</v>
      </c>
      <c r="C25" s="7" t="s">
        <v>47</v>
      </c>
      <c r="D25" s="7" t="s">
        <v>16</v>
      </c>
      <c r="E25" s="7">
        <v>17344.378082191783</v>
      </c>
      <c r="F25" s="8">
        <v>2.3282051496561951</v>
      </c>
      <c r="G25" s="7">
        <f t="shared" si="6"/>
        <v>40381.270368542951</v>
      </c>
      <c r="H25" s="7">
        <v>18298.255555555555</v>
      </c>
      <c r="I25" s="7">
        <f t="shared" si="7"/>
        <v>42602.092814169526</v>
      </c>
      <c r="J25" s="7">
        <v>53609</v>
      </c>
      <c r="K25" s="7">
        <v>9397</v>
      </c>
      <c r="L25" s="7">
        <v>668</v>
      </c>
      <c r="M25" s="8">
        <v>1.0757962197606596</v>
      </c>
      <c r="N25" s="7">
        <f t="shared" si="8"/>
        <v>71672.017720771444</v>
      </c>
      <c r="O25" s="7">
        <f t="shared" si="9"/>
        <v>60844.1287688804</v>
      </c>
      <c r="P25" s="7">
        <f t="shared" si="10"/>
        <v>10827.88895189104</v>
      </c>
      <c r="Q25" s="7">
        <f t="shared" si="11"/>
        <v>68500.248497040244</v>
      </c>
    </row>
    <row r="26" spans="1:17" x14ac:dyDescent="0.3">
      <c r="A26" s="7" t="s">
        <v>494</v>
      </c>
      <c r="B26" s="7" t="s">
        <v>43</v>
      </c>
      <c r="C26" s="7" t="s">
        <v>48</v>
      </c>
      <c r="D26" s="7" t="s">
        <v>17</v>
      </c>
      <c r="E26" s="7">
        <v>15512.197260273973</v>
      </c>
      <c r="F26" s="8">
        <v>0.52817854822560073</v>
      </c>
      <c r="G26" s="7">
        <f t="shared" si="6"/>
        <v>8193.2098287206481</v>
      </c>
      <c r="H26" s="7">
        <v>13467.377777777778</v>
      </c>
      <c r="I26" s="7">
        <f t="shared" si="7"/>
        <v>7113.1800430723833</v>
      </c>
      <c r="J26" s="7">
        <v>11157</v>
      </c>
      <c r="K26" s="7">
        <v>2460</v>
      </c>
      <c r="L26" s="7">
        <v>268</v>
      </c>
      <c r="M26" s="8">
        <v>0.84959043027699899</v>
      </c>
      <c r="N26" s="7">
        <f t="shared" si="8"/>
        <v>10547.056104112053</v>
      </c>
      <c r="O26" s="7">
        <f t="shared" si="9"/>
        <v>8229.3734103163988</v>
      </c>
      <c r="P26" s="7">
        <f t="shared" si="10"/>
        <v>2317.6826937956534</v>
      </c>
      <c r="Q26" s="7">
        <f t="shared" si="11"/>
        <v>11796.563124396131</v>
      </c>
    </row>
    <row r="27" spans="1:17" x14ac:dyDescent="0.3">
      <c r="A27" s="7" t="s">
        <v>494</v>
      </c>
      <c r="B27" s="7" t="s">
        <v>43</v>
      </c>
      <c r="C27" s="7" t="s">
        <v>48</v>
      </c>
      <c r="D27" s="7" t="s">
        <v>12</v>
      </c>
      <c r="E27" s="7">
        <v>34516.093150684937</v>
      </c>
      <c r="F27" s="8">
        <v>0.34820303553936427</v>
      </c>
      <c r="G27" s="7">
        <f t="shared" si="6"/>
        <v>12018.608410027955</v>
      </c>
      <c r="H27" s="7">
        <v>33367.055555555555</v>
      </c>
      <c r="I27" s="7">
        <f t="shared" si="7"/>
        <v>11618.510031455053</v>
      </c>
      <c r="J27" s="7">
        <v>17102</v>
      </c>
      <c r="K27" s="7">
        <v>1211</v>
      </c>
      <c r="L27" s="7">
        <v>189</v>
      </c>
      <c r="M27" s="8">
        <v>0.83147200071547622</v>
      </c>
      <c r="N27" s="7">
        <f t="shared" si="8"/>
        <v>14910.517974197122</v>
      </c>
      <c r="O27" s="7">
        <f t="shared" si="9"/>
        <v>13746.457173195457</v>
      </c>
      <c r="P27" s="7">
        <f t="shared" si="10"/>
        <v>1164.0608010016667</v>
      </c>
      <c r="Q27" s="7">
        <f t="shared" si="11"/>
        <v>15383.894957237741</v>
      </c>
    </row>
    <row r="28" spans="1:17" x14ac:dyDescent="0.3">
      <c r="A28" s="7" t="s">
        <v>494</v>
      </c>
      <c r="B28" s="7" t="s">
        <v>43</v>
      </c>
      <c r="C28" s="7" t="s">
        <v>48</v>
      </c>
      <c r="D28" s="7" t="s">
        <v>13</v>
      </c>
      <c r="E28" s="7">
        <v>8853.6630136986296</v>
      </c>
      <c r="F28" s="8">
        <v>0.39789300943624878</v>
      </c>
      <c r="G28" s="7">
        <f t="shared" si="6"/>
        <v>3522.8106210549558</v>
      </c>
      <c r="H28" s="7">
        <v>8462.5555555555566</v>
      </c>
      <c r="I28" s="7">
        <f t="shared" si="7"/>
        <v>3367.1916975214467</v>
      </c>
      <c r="J28" s="7">
        <v>2756</v>
      </c>
      <c r="K28" s="7">
        <v>361</v>
      </c>
      <c r="L28" s="7">
        <v>310</v>
      </c>
      <c r="M28" s="8">
        <v>0.96028160942893159</v>
      </c>
      <c r="N28" s="7">
        <f t="shared" si="8"/>
        <v>3173.9752708988322</v>
      </c>
      <c r="O28" s="7">
        <f t="shared" si="9"/>
        <v>2529.6263109720189</v>
      </c>
      <c r="P28" s="7">
        <f t="shared" si="10"/>
        <v>644.34895992681311</v>
      </c>
      <c r="Q28" s="7">
        <f t="shared" si="11"/>
        <v>3290.8850755129488</v>
      </c>
    </row>
    <row r="29" spans="1:17" x14ac:dyDescent="0.3">
      <c r="A29" s="7" t="s">
        <v>494</v>
      </c>
      <c r="B29" s="7" t="s">
        <v>43</v>
      </c>
      <c r="C29" s="7" t="s">
        <v>48</v>
      </c>
      <c r="D29" s="7" t="s">
        <v>14</v>
      </c>
      <c r="E29" s="7">
        <v>52257.106849315074</v>
      </c>
      <c r="F29" s="8">
        <v>0.79797931954048507</v>
      </c>
      <c r="G29" s="7">
        <f t="shared" si="6"/>
        <v>41700.090564770864</v>
      </c>
      <c r="H29" s="7">
        <v>53609.766666666677</v>
      </c>
      <c r="I29" s="7">
        <f t="shared" si="7"/>
        <v>42779.485125390856</v>
      </c>
      <c r="J29" s="7">
        <v>35947</v>
      </c>
      <c r="K29" s="7">
        <v>2821</v>
      </c>
      <c r="L29" s="7">
        <v>1453</v>
      </c>
      <c r="M29" s="8">
        <v>0.97380429617865971</v>
      </c>
      <c r="N29" s="7">
        <f t="shared" si="8"/>
        <v>40073.485589487223</v>
      </c>
      <c r="O29" s="7">
        <f t="shared" si="9"/>
        <v>35911.446027619633</v>
      </c>
      <c r="P29" s="7">
        <f t="shared" si="10"/>
        <v>4162.0395618675921</v>
      </c>
      <c r="Q29" s="7">
        <f t="shared" si="11"/>
        <v>39167.38259660187</v>
      </c>
    </row>
    <row r="30" spans="1:17" x14ac:dyDescent="0.3">
      <c r="A30" s="7" t="s">
        <v>494</v>
      </c>
      <c r="B30" s="7" t="s">
        <v>43</v>
      </c>
      <c r="C30" s="7" t="s">
        <v>48</v>
      </c>
      <c r="D30" s="7" t="s">
        <v>15</v>
      </c>
      <c r="E30" s="7">
        <v>22735.430136986299</v>
      </c>
      <c r="F30" s="8">
        <v>1.6417344836807308</v>
      </c>
      <c r="G30" s="7">
        <f t="shared" si="6"/>
        <v>37325.539657204528</v>
      </c>
      <c r="H30" s="7">
        <v>26953.677777777772</v>
      </c>
      <c r="I30" s="7">
        <f t="shared" si="7"/>
        <v>44250.782269796779</v>
      </c>
      <c r="J30" s="7">
        <v>34707</v>
      </c>
      <c r="K30" s="7">
        <v>1692</v>
      </c>
      <c r="L30" s="7">
        <v>862</v>
      </c>
      <c r="M30" s="8">
        <v>1.0356107252804907</v>
      </c>
      <c r="N30" s="7">
        <f t="shared" si="8"/>
        <v>45256.611686790398</v>
      </c>
      <c r="O30" s="7">
        <f t="shared" si="9"/>
        <v>42611.661894424025</v>
      </c>
      <c r="P30" s="7">
        <f t="shared" si="10"/>
        <v>2644.9497923663735</v>
      </c>
      <c r="Q30" s="7">
        <f t="shared" si="11"/>
        <v>38587.891234676361</v>
      </c>
    </row>
    <row r="31" spans="1:17" x14ac:dyDescent="0.3">
      <c r="A31" s="7" t="s">
        <v>494</v>
      </c>
      <c r="B31" s="7" t="s">
        <v>43</v>
      </c>
      <c r="C31" s="7" t="s">
        <v>48</v>
      </c>
      <c r="D31" s="7" t="s">
        <v>16</v>
      </c>
      <c r="E31" s="7">
        <v>29414.679452054796</v>
      </c>
      <c r="F31" s="8">
        <v>2.3282051496561951</v>
      </c>
      <c r="G31" s="7">
        <f t="shared" si="6"/>
        <v>68483.40817576024</v>
      </c>
      <c r="H31" s="7">
        <v>31373.111111111109</v>
      </c>
      <c r="I31" s="7">
        <f t="shared" si="7"/>
        <v>73043.038849624878</v>
      </c>
      <c r="J31" s="7">
        <v>81092</v>
      </c>
      <c r="K31" s="7">
        <v>2274</v>
      </c>
      <c r="L31" s="7">
        <v>1214</v>
      </c>
      <c r="M31" s="8">
        <v>1.0757962197606596</v>
      </c>
      <c r="N31" s="7">
        <f t="shared" si="8"/>
        <v>96799.188228482832</v>
      </c>
      <c r="O31" s="7">
        <f t="shared" si="9"/>
        <v>93046.811013957646</v>
      </c>
      <c r="P31" s="7">
        <f t="shared" si="10"/>
        <v>3752.377214525181</v>
      </c>
      <c r="Q31" s="7">
        <f t="shared" si="11"/>
        <v>90990.844267356588</v>
      </c>
    </row>
    <row r="32" spans="1:17" x14ac:dyDescent="0.3">
      <c r="A32" s="7" t="s">
        <v>494</v>
      </c>
      <c r="B32" s="7" t="s">
        <v>43</v>
      </c>
      <c r="C32" s="7" t="s">
        <v>49</v>
      </c>
      <c r="D32" s="7" t="s">
        <v>17</v>
      </c>
      <c r="E32" s="7">
        <v>3225.3917808219176</v>
      </c>
      <c r="F32" s="8">
        <v>0.52817854822560073</v>
      </c>
      <c r="G32" s="7">
        <f t="shared" si="6"/>
        <v>1703.5827482533055</v>
      </c>
      <c r="H32" s="7">
        <v>2920.3555555555558</v>
      </c>
      <c r="I32" s="7">
        <f t="shared" si="7"/>
        <v>1542.4691576359012</v>
      </c>
      <c r="J32" s="7">
        <v>3113</v>
      </c>
      <c r="K32" s="7">
        <v>35</v>
      </c>
      <c r="L32" s="7">
        <v>66</v>
      </c>
      <c r="M32" s="8">
        <v>0.84959043027699899</v>
      </c>
      <c r="N32" s="7">
        <f t="shared" si="8"/>
        <v>2480.4583122887179</v>
      </c>
      <c r="O32" s="7">
        <f t="shared" si="9"/>
        <v>2394.6496788307409</v>
      </c>
      <c r="P32" s="7">
        <f t="shared" si="10"/>
        <v>85.808633457976896</v>
      </c>
      <c r="Q32" s="7">
        <f t="shared" si="11"/>
        <v>2730.5836429102746</v>
      </c>
    </row>
    <row r="33" spans="1:17" x14ac:dyDescent="0.3">
      <c r="A33" s="7" t="s">
        <v>494</v>
      </c>
      <c r="B33" s="7" t="s">
        <v>43</v>
      </c>
      <c r="C33" s="7" t="s">
        <v>49</v>
      </c>
      <c r="D33" s="7" t="s">
        <v>12</v>
      </c>
      <c r="E33" s="7">
        <v>5902.860273972603</v>
      </c>
      <c r="F33" s="8">
        <v>0.34820303553936427</v>
      </c>
      <c r="G33" s="7">
        <f t="shared" si="6"/>
        <v>2055.3938657619838</v>
      </c>
      <c r="H33" s="7">
        <v>5789.0999999999995</v>
      </c>
      <c r="I33" s="7">
        <f t="shared" si="7"/>
        <v>2015.7821930409334</v>
      </c>
      <c r="J33" s="7">
        <v>2269</v>
      </c>
      <c r="K33" s="7">
        <v>16</v>
      </c>
      <c r="L33" s="7">
        <v>75</v>
      </c>
      <c r="M33" s="8">
        <v>0.83147200071547622</v>
      </c>
      <c r="N33" s="7">
        <f t="shared" si="8"/>
        <v>1925.9150622436996</v>
      </c>
      <c r="O33" s="7">
        <f t="shared" si="9"/>
        <v>1850.2511101785913</v>
      </c>
      <c r="P33" s="7">
        <f t="shared" si="10"/>
        <v>75.663952065108333</v>
      </c>
      <c r="Q33" s="7">
        <f t="shared" si="11"/>
        <v>1962.2739216885238</v>
      </c>
    </row>
    <row r="34" spans="1:17" x14ac:dyDescent="0.3">
      <c r="A34" s="7" t="s">
        <v>494</v>
      </c>
      <c r="B34" s="7" t="s">
        <v>43</v>
      </c>
      <c r="C34" s="7" t="s">
        <v>49</v>
      </c>
      <c r="D34" s="7" t="s">
        <v>13</v>
      </c>
      <c r="E34" s="7">
        <v>3005.6054794520551</v>
      </c>
      <c r="F34" s="8">
        <v>0.39789300943624878</v>
      </c>
      <c r="G34" s="7">
        <f t="shared" si="6"/>
        <v>1195.9094093972576</v>
      </c>
      <c r="H34" s="7">
        <v>2597.6555555555556</v>
      </c>
      <c r="I34" s="7">
        <f t="shared" si="7"/>
        <v>1033.5889864787907</v>
      </c>
      <c r="J34" s="7">
        <v>1165</v>
      </c>
      <c r="K34" s="7">
        <v>22</v>
      </c>
      <c r="L34" s="7">
        <v>15</v>
      </c>
      <c r="M34" s="8">
        <v>0.96028160942893159</v>
      </c>
      <c r="N34" s="7">
        <f t="shared" si="8"/>
        <v>1002.413870822652</v>
      </c>
      <c r="O34" s="7">
        <f t="shared" si="9"/>
        <v>966.88345127378159</v>
      </c>
      <c r="P34" s="7">
        <f t="shared" si="10"/>
        <v>35.530419548870469</v>
      </c>
      <c r="Q34" s="7">
        <f t="shared" si="11"/>
        <v>1154.2584945335757</v>
      </c>
    </row>
    <row r="35" spans="1:17" x14ac:dyDescent="0.3">
      <c r="A35" s="7" t="s">
        <v>494</v>
      </c>
      <c r="B35" s="7" t="s">
        <v>43</v>
      </c>
      <c r="C35" s="7" t="s">
        <v>49</v>
      </c>
      <c r="D35" s="7" t="s">
        <v>14</v>
      </c>
      <c r="E35" s="7">
        <v>12385.076712328768</v>
      </c>
      <c r="F35" s="8">
        <v>0.79797931954048507</v>
      </c>
      <c r="G35" s="7">
        <f t="shared" si="6"/>
        <v>9883.0350873608186</v>
      </c>
      <c r="H35" s="7">
        <v>11865.600000000002</v>
      </c>
      <c r="I35" s="7">
        <f t="shared" si="7"/>
        <v>9468.5034139395812</v>
      </c>
      <c r="J35" s="7">
        <v>9130</v>
      </c>
      <c r="K35" s="7">
        <v>153</v>
      </c>
      <c r="L35" s="7">
        <v>220</v>
      </c>
      <c r="M35" s="8">
        <v>0.97380429617865971</v>
      </c>
      <c r="N35" s="7">
        <f t="shared" si="8"/>
        <v>8881.1472321613401</v>
      </c>
      <c r="O35" s="7">
        <f t="shared" si="9"/>
        <v>8517.9182296867002</v>
      </c>
      <c r="P35" s="7">
        <f t="shared" si="10"/>
        <v>363.22900247464008</v>
      </c>
      <c r="Q35" s="7">
        <f t="shared" si="11"/>
        <v>9254.0622265858037</v>
      </c>
    </row>
    <row r="36" spans="1:17" x14ac:dyDescent="0.3">
      <c r="A36" s="7" t="s">
        <v>494</v>
      </c>
      <c r="B36" s="7" t="s">
        <v>43</v>
      </c>
      <c r="C36" s="7" t="s">
        <v>49</v>
      </c>
      <c r="D36" s="7" t="s">
        <v>15</v>
      </c>
      <c r="E36" s="7">
        <v>2659.1424657534249</v>
      </c>
      <c r="F36" s="8">
        <v>1.6417344836807308</v>
      </c>
      <c r="G36" s="7">
        <f t="shared" si="6"/>
        <v>4365.6058830472048</v>
      </c>
      <c r="H36" s="7">
        <v>2917.9888888888891</v>
      </c>
      <c r="I36" s="7">
        <f t="shared" si="7"/>
        <v>4790.5629818861098</v>
      </c>
      <c r="J36" s="7">
        <v>4258</v>
      </c>
      <c r="K36" s="7">
        <v>88</v>
      </c>
      <c r="L36" s="7">
        <v>156</v>
      </c>
      <c r="M36" s="8">
        <v>1.0356107252804907</v>
      </c>
      <c r="N36" s="7">
        <f t="shared" si="8"/>
        <v>5091.5620281582078</v>
      </c>
      <c r="O36" s="7">
        <f t="shared" si="9"/>
        <v>4838.8730111897685</v>
      </c>
      <c r="P36" s="7">
        <f t="shared" si="10"/>
        <v>252.68901696843972</v>
      </c>
      <c r="Q36" s="7">
        <f t="shared" si="11"/>
        <v>4662.319485212769</v>
      </c>
    </row>
    <row r="37" spans="1:17" x14ac:dyDescent="0.3">
      <c r="A37" s="7" t="s">
        <v>494</v>
      </c>
      <c r="B37" s="7" t="s">
        <v>43</v>
      </c>
      <c r="C37" s="7" t="s">
        <v>49</v>
      </c>
      <c r="D37" s="7" t="s">
        <v>16</v>
      </c>
      <c r="E37" s="7">
        <v>3096.682191780822</v>
      </c>
      <c r="F37" s="8">
        <v>2.3282051496561951</v>
      </c>
      <c r="G37" s="7">
        <f t="shared" si="6"/>
        <v>7209.7114257527428</v>
      </c>
      <c r="H37" s="7">
        <v>3152.2888888888888</v>
      </c>
      <c r="I37" s="7">
        <f t="shared" si="7"/>
        <v>7339.1752243151159</v>
      </c>
      <c r="J37" s="7">
        <v>6630</v>
      </c>
      <c r="K37" s="7">
        <v>232</v>
      </c>
      <c r="L37" s="7">
        <v>120</v>
      </c>
      <c r="M37" s="8">
        <v>1.0757962197606596</v>
      </c>
      <c r="N37" s="7">
        <f t="shared" si="8"/>
        <v>7639.2870495740526</v>
      </c>
      <c r="O37" s="7">
        <f t="shared" si="9"/>
        <v>7260.6067802183006</v>
      </c>
      <c r="P37" s="7">
        <f t="shared" si="10"/>
        <v>378.68026935575222</v>
      </c>
      <c r="Q37" s="7">
        <f t="shared" si="11"/>
        <v>7511.2092063689261</v>
      </c>
    </row>
    <row r="38" spans="1:17" x14ac:dyDescent="0.3">
      <c r="A38" s="7" t="s">
        <v>494</v>
      </c>
      <c r="B38" s="7" t="s">
        <v>43</v>
      </c>
      <c r="C38" s="7" t="s">
        <v>50</v>
      </c>
      <c r="D38" s="7" t="s">
        <v>17</v>
      </c>
      <c r="E38" s="7">
        <v>14766.002739726029</v>
      </c>
      <c r="F38" s="8">
        <v>0.52817854822560073</v>
      </c>
      <c r="G38" s="7">
        <f t="shared" si="6"/>
        <v>7799.0858901637366</v>
      </c>
      <c r="H38" s="7">
        <v>13558.733333333334</v>
      </c>
      <c r="I38" s="7">
        <f t="shared" si="7"/>
        <v>7161.4320877780601</v>
      </c>
      <c r="J38" s="7">
        <v>13672</v>
      </c>
      <c r="K38" s="7">
        <v>1101</v>
      </c>
      <c r="L38" s="7">
        <v>226</v>
      </c>
      <c r="M38" s="8">
        <v>0.84959043027699899</v>
      </c>
      <c r="N38" s="7">
        <f t="shared" si="8"/>
        <v>11793.314573806529</v>
      </c>
      <c r="O38" s="7">
        <f t="shared" si="9"/>
        <v>10665.908072828952</v>
      </c>
      <c r="P38" s="7">
        <f t="shared" si="10"/>
        <v>1127.4065009775777</v>
      </c>
      <c r="Q38" s="7">
        <f t="shared" si="11"/>
        <v>12743.006863724708</v>
      </c>
    </row>
    <row r="39" spans="1:17" x14ac:dyDescent="0.3">
      <c r="A39" s="7" t="s">
        <v>494</v>
      </c>
      <c r="B39" s="7" t="s">
        <v>43</v>
      </c>
      <c r="C39" s="7" t="s">
        <v>50</v>
      </c>
      <c r="D39" s="7" t="s">
        <v>12</v>
      </c>
      <c r="E39" s="7">
        <v>34828.997260273973</v>
      </c>
      <c r="F39" s="8">
        <v>0.34820303553936427</v>
      </c>
      <c r="G39" s="7">
        <f t="shared" si="6"/>
        <v>12127.562570819598</v>
      </c>
      <c r="H39" s="7">
        <v>32456.211111111112</v>
      </c>
      <c r="I39" s="7">
        <f t="shared" si="7"/>
        <v>11301.351230995331</v>
      </c>
      <c r="J39" s="7">
        <v>21517</v>
      </c>
      <c r="K39" s="7">
        <v>656</v>
      </c>
      <c r="L39" s="7">
        <v>221</v>
      </c>
      <c r="M39" s="8">
        <v>0.83147200071547622</v>
      </c>
      <c r="N39" s="7">
        <f t="shared" si="8"/>
        <v>17401.143203843676</v>
      </c>
      <c r="O39" s="7">
        <f t="shared" si="9"/>
        <v>16671.942259216205</v>
      </c>
      <c r="P39" s="7">
        <f t="shared" si="10"/>
        <v>729.20094462747261</v>
      </c>
      <c r="Q39" s="7">
        <f t="shared" si="11"/>
        <v>18619.983984022376</v>
      </c>
    </row>
    <row r="40" spans="1:17" x14ac:dyDescent="0.3">
      <c r="A40" s="7" t="s">
        <v>494</v>
      </c>
      <c r="B40" s="7" t="s">
        <v>43</v>
      </c>
      <c r="C40" s="7" t="s">
        <v>50</v>
      </c>
      <c r="D40" s="7" t="s">
        <v>13</v>
      </c>
      <c r="E40" s="7">
        <v>13192.260273972597</v>
      </c>
      <c r="F40" s="8">
        <v>0.39789300943624878</v>
      </c>
      <c r="G40" s="7">
        <f t="shared" si="6"/>
        <v>5249.1081416772286</v>
      </c>
      <c r="H40" s="7">
        <v>8559.5888888888894</v>
      </c>
      <c r="I40" s="7">
        <f t="shared" si="7"/>
        <v>3405.8005825370769</v>
      </c>
      <c r="J40" s="7">
        <v>4452</v>
      </c>
      <c r="K40" s="7">
        <v>300</v>
      </c>
      <c r="L40" s="7">
        <v>223</v>
      </c>
      <c r="M40" s="8">
        <v>0.96028160942893159</v>
      </c>
      <c r="N40" s="7">
        <f t="shared" si="8"/>
        <v>3276.1059618159561</v>
      </c>
      <c r="O40" s="7">
        <f t="shared" si="9"/>
        <v>2773.8786800846246</v>
      </c>
      <c r="P40" s="7">
        <f t="shared" si="10"/>
        <v>502.22728173133123</v>
      </c>
      <c r="Q40" s="7">
        <f t="shared" si="11"/>
        <v>4777.4010069089345</v>
      </c>
    </row>
    <row r="41" spans="1:17" x14ac:dyDescent="0.3">
      <c r="A41" s="7" t="s">
        <v>494</v>
      </c>
      <c r="B41" s="7" t="s">
        <v>43</v>
      </c>
      <c r="C41" s="7" t="s">
        <v>50</v>
      </c>
      <c r="D41" s="7" t="s">
        <v>14</v>
      </c>
      <c r="E41" s="7">
        <v>56059.934246575351</v>
      </c>
      <c r="F41" s="8">
        <v>0.79797931954048507</v>
      </c>
      <c r="G41" s="7">
        <f t="shared" si="6"/>
        <v>44734.668183566537</v>
      </c>
      <c r="H41" s="7">
        <v>45505.100000000006</v>
      </c>
      <c r="I41" s="7">
        <f t="shared" si="7"/>
        <v>36312.128733621728</v>
      </c>
      <c r="J41" s="7">
        <v>52199</v>
      </c>
      <c r="K41" s="7">
        <v>2048</v>
      </c>
      <c r="L41" s="7">
        <v>1162</v>
      </c>
      <c r="M41" s="8">
        <v>0.97380429617865971</v>
      </c>
      <c r="N41" s="7">
        <f t="shared" si="8"/>
        <v>44387.064663260993</v>
      </c>
      <c r="O41" s="7">
        <f t="shared" si="9"/>
        <v>41261.152872527498</v>
      </c>
      <c r="P41" s="7">
        <f t="shared" si="10"/>
        <v>3125.9117907334976</v>
      </c>
      <c r="Q41" s="7">
        <f t="shared" si="11"/>
        <v>53957.522246963359</v>
      </c>
    </row>
    <row r="42" spans="1:17" x14ac:dyDescent="0.3">
      <c r="A42" s="7" t="s">
        <v>494</v>
      </c>
      <c r="B42" s="7" t="s">
        <v>43</v>
      </c>
      <c r="C42" s="7" t="s">
        <v>50</v>
      </c>
      <c r="D42" s="7" t="s">
        <v>15</v>
      </c>
      <c r="E42" s="7">
        <v>20437.326027397263</v>
      </c>
      <c r="F42" s="8">
        <v>1.6417344836807308</v>
      </c>
      <c r="G42" s="7">
        <f t="shared" si="6"/>
        <v>33552.662893403809</v>
      </c>
      <c r="H42" s="7">
        <v>20714.644444444446</v>
      </c>
      <c r="I42" s="7">
        <f t="shared" si="7"/>
        <v>34007.946101629925</v>
      </c>
      <c r="J42" s="7">
        <v>47117</v>
      </c>
      <c r="K42" s="7">
        <v>1461</v>
      </c>
      <c r="L42" s="7">
        <v>1103</v>
      </c>
      <c r="M42" s="8">
        <v>1.0356107252804907</v>
      </c>
      <c r="N42" s="7">
        <f t="shared" si="8"/>
        <v>52112.284403402009</v>
      </c>
      <c r="O42" s="7">
        <f t="shared" si="9"/>
        <v>49456.978503782833</v>
      </c>
      <c r="P42" s="7">
        <f t="shared" si="10"/>
        <v>2655.305899619178</v>
      </c>
      <c r="Q42" s="7">
        <f t="shared" si="11"/>
        <v>51450.176442660057</v>
      </c>
    </row>
    <row r="43" spans="1:17" x14ac:dyDescent="0.3">
      <c r="A43" s="7" t="s">
        <v>494</v>
      </c>
      <c r="B43" s="7" t="s">
        <v>43</v>
      </c>
      <c r="C43" s="7" t="s">
        <v>50</v>
      </c>
      <c r="D43" s="7" t="s">
        <v>16</v>
      </c>
      <c r="E43" s="7">
        <v>27958.495890410959</v>
      </c>
      <c r="F43" s="8">
        <v>2.3282051496561951</v>
      </c>
      <c r="G43" s="7">
        <f t="shared" si="6"/>
        <v>65093.114108696362</v>
      </c>
      <c r="H43" s="7">
        <v>27663.788888888885</v>
      </c>
      <c r="I43" s="7">
        <f t="shared" si="7"/>
        <v>64406.975750112935</v>
      </c>
      <c r="J43" s="7">
        <v>110461</v>
      </c>
      <c r="K43" s="7">
        <v>2864</v>
      </c>
      <c r="L43" s="7">
        <v>1745</v>
      </c>
      <c r="M43" s="8">
        <v>1.0757962197606596</v>
      </c>
      <c r="N43" s="7">
        <f t="shared" si="8"/>
        <v>122539.26169965099</v>
      </c>
      <c r="O43" s="7">
        <f t="shared" si="9"/>
        <v>117580.91692277411</v>
      </c>
      <c r="P43" s="7">
        <f t="shared" si="10"/>
        <v>4958.3447768768801</v>
      </c>
      <c r="Q43" s="7">
        <f t="shared" si="11"/>
        <v>123791.87100785911</v>
      </c>
    </row>
    <row r="44" spans="1:17" x14ac:dyDescent="0.3">
      <c r="A44" s="7" t="s">
        <v>494</v>
      </c>
      <c r="B44" s="7" t="s">
        <v>43</v>
      </c>
      <c r="C44" s="7" t="s">
        <v>51</v>
      </c>
      <c r="D44" s="7" t="s">
        <v>17</v>
      </c>
      <c r="E44" s="7">
        <v>260.37534246575342</v>
      </c>
      <c r="F44" s="8">
        <v>0.52817854822560073</v>
      </c>
      <c r="G44" s="7">
        <f t="shared" si="6"/>
        <v>137.52467037730526</v>
      </c>
      <c r="H44" s="7">
        <v>231.66666666666666</v>
      </c>
      <c r="I44" s="7">
        <f t="shared" si="7"/>
        <v>122.36136367226416</v>
      </c>
      <c r="J44" s="7">
        <v>709</v>
      </c>
      <c r="K44" s="7">
        <v>0</v>
      </c>
      <c r="L44" s="7">
        <v>0</v>
      </c>
      <c r="M44" s="8">
        <v>0.84959043027699899</v>
      </c>
      <c r="N44" s="7">
        <f t="shared" si="8"/>
        <v>535.94415982535588</v>
      </c>
      <c r="O44" s="7">
        <f t="shared" si="9"/>
        <v>535.94415982535588</v>
      </c>
      <c r="P44" s="7">
        <f t="shared" si="10"/>
        <v>0</v>
      </c>
      <c r="Q44" s="7">
        <f t="shared" si="11"/>
        <v>602.35961506639228</v>
      </c>
    </row>
    <row r="45" spans="1:17" x14ac:dyDescent="0.3">
      <c r="A45" s="7" t="s">
        <v>494</v>
      </c>
      <c r="B45" s="7" t="s">
        <v>43</v>
      </c>
      <c r="C45" s="7" t="s">
        <v>51</v>
      </c>
      <c r="D45" s="7" t="s">
        <v>12</v>
      </c>
      <c r="E45" s="7">
        <v>8701.5123287671231</v>
      </c>
      <c r="F45" s="8">
        <v>0.34820303553936427</v>
      </c>
      <c r="G45" s="7">
        <f t="shared" si="6"/>
        <v>3029.893006659915</v>
      </c>
      <c r="H45" s="7">
        <v>305.02222222222224</v>
      </c>
      <c r="I45" s="7">
        <f t="shared" si="7"/>
        <v>106.20966368474032</v>
      </c>
      <c r="J45" s="7">
        <v>6615</v>
      </c>
      <c r="K45" s="7">
        <v>0</v>
      </c>
      <c r="L45" s="7">
        <v>0</v>
      </c>
      <c r="M45" s="8">
        <v>0.83147200071547622</v>
      </c>
      <c r="N45" s="7">
        <f t="shared" si="8"/>
        <v>192.80319154191614</v>
      </c>
      <c r="O45" s="7">
        <f t="shared" si="9"/>
        <v>192.80319154191614</v>
      </c>
      <c r="P45" s="7">
        <f t="shared" si="10"/>
        <v>0</v>
      </c>
      <c r="Q45" s="7">
        <f t="shared" si="11"/>
        <v>5500.187284732875</v>
      </c>
    </row>
    <row r="46" spans="1:17" x14ac:dyDescent="0.3">
      <c r="A46" s="7" t="s">
        <v>494</v>
      </c>
      <c r="B46" s="7" t="s">
        <v>43</v>
      </c>
      <c r="C46" s="7" t="s">
        <v>51</v>
      </c>
      <c r="D46" s="7" t="s">
        <v>13</v>
      </c>
      <c r="E46" s="7">
        <v>4948.0438356164386</v>
      </c>
      <c r="F46" s="8">
        <v>0.39789300943624878</v>
      </c>
      <c r="G46" s="7">
        <f t="shared" si="6"/>
        <v>1968.7920525759041</v>
      </c>
      <c r="H46" s="7">
        <v>156.0888888888889</v>
      </c>
      <c r="I46" s="7">
        <f t="shared" si="7"/>
        <v>62.106677739560261</v>
      </c>
      <c r="J46" s="7">
        <v>4224</v>
      </c>
      <c r="K46" s="7">
        <v>0</v>
      </c>
      <c r="L46" s="7">
        <v>0</v>
      </c>
      <c r="M46" s="8">
        <v>0.96028160942893159</v>
      </c>
      <c r="N46" s="7">
        <f t="shared" si="8"/>
        <v>127.95609327895423</v>
      </c>
      <c r="O46" s="7">
        <f t="shared" si="9"/>
        <v>127.95609327895423</v>
      </c>
      <c r="P46" s="7">
        <f t="shared" si="10"/>
        <v>0</v>
      </c>
      <c r="Q46" s="7">
        <f t="shared" si="11"/>
        <v>4056.2295182278071</v>
      </c>
    </row>
    <row r="47" spans="1:17" x14ac:dyDescent="0.3">
      <c r="A47" s="7" t="s">
        <v>494</v>
      </c>
      <c r="B47" s="7" t="s">
        <v>43</v>
      </c>
      <c r="C47" s="7" t="s">
        <v>51</v>
      </c>
      <c r="D47" s="7" t="s">
        <v>14</v>
      </c>
      <c r="E47" s="7">
        <v>12019.320547945206</v>
      </c>
      <c r="F47" s="8">
        <v>0.79797931954048507</v>
      </c>
      <c r="G47" s="7">
        <f t="shared" si="6"/>
        <v>9591.1692321882856</v>
      </c>
      <c r="H47" s="7">
        <v>7026.4222222222224</v>
      </c>
      <c r="I47" s="7">
        <f t="shared" si="7"/>
        <v>5606.9396236930324</v>
      </c>
      <c r="J47" s="7">
        <v>16817</v>
      </c>
      <c r="K47" s="7">
        <v>0</v>
      </c>
      <c r="L47" s="7">
        <v>0</v>
      </c>
      <c r="M47" s="8">
        <v>0.97380429617865971</v>
      </c>
      <c r="N47" s="7">
        <f t="shared" si="8"/>
        <v>9573.5836421986605</v>
      </c>
      <c r="O47" s="7">
        <f t="shared" si="9"/>
        <v>9573.5836421986605</v>
      </c>
      <c r="P47" s="7">
        <f t="shared" si="10"/>
        <v>0</v>
      </c>
      <c r="Q47" s="7">
        <f t="shared" si="11"/>
        <v>16376.466848836521</v>
      </c>
    </row>
    <row r="48" spans="1:17" x14ac:dyDescent="0.3">
      <c r="A48" s="7" t="s">
        <v>494</v>
      </c>
      <c r="B48" s="7" t="s">
        <v>43</v>
      </c>
      <c r="C48" s="7" t="s">
        <v>51</v>
      </c>
      <c r="D48" s="7" t="s">
        <v>15</v>
      </c>
      <c r="E48" s="7">
        <v>2958.9260273972604</v>
      </c>
      <c r="F48" s="8">
        <v>1.6417344836807308</v>
      </c>
      <c r="G48" s="7">
        <f t="shared" si="6"/>
        <v>4857.7708938385176</v>
      </c>
      <c r="H48" s="7">
        <v>1452.4</v>
      </c>
      <c r="I48" s="7">
        <f t="shared" si="7"/>
        <v>2384.4551640978934</v>
      </c>
      <c r="J48" s="7">
        <v>7242</v>
      </c>
      <c r="K48" s="7">
        <v>0</v>
      </c>
      <c r="L48" s="7">
        <v>0</v>
      </c>
      <c r="M48" s="8">
        <v>1.0356107252804907</v>
      </c>
      <c r="N48" s="7">
        <f t="shared" si="8"/>
        <v>3681.350701955012</v>
      </c>
      <c r="O48" s="7">
        <f t="shared" si="9"/>
        <v>3681.350701955012</v>
      </c>
      <c r="P48" s="7">
        <f t="shared" si="10"/>
        <v>0</v>
      </c>
      <c r="Q48" s="7">
        <f t="shared" si="11"/>
        <v>7499.892872481314</v>
      </c>
    </row>
    <row r="49" spans="1:17" x14ac:dyDescent="0.3">
      <c r="A49" s="7" t="s">
        <v>494</v>
      </c>
      <c r="B49" s="7" t="s">
        <v>43</v>
      </c>
      <c r="C49" s="7" t="s">
        <v>51</v>
      </c>
      <c r="D49" s="7" t="s">
        <v>16</v>
      </c>
      <c r="E49" s="7">
        <v>1454.7671232876712</v>
      </c>
      <c r="F49" s="8">
        <v>2.3282051496561951</v>
      </c>
      <c r="G49" s="7">
        <f t="shared" si="6"/>
        <v>3386.9963079888848</v>
      </c>
      <c r="H49" s="7">
        <v>560.45555555555552</v>
      </c>
      <c r="I49" s="7">
        <f t="shared" si="7"/>
        <v>1304.855510597868</v>
      </c>
      <c r="J49" s="7">
        <v>5020</v>
      </c>
      <c r="K49" s="7">
        <v>0</v>
      </c>
      <c r="L49" s="7">
        <v>0</v>
      </c>
      <c r="M49" s="8">
        <v>1.0757962197606596</v>
      </c>
      <c r="N49" s="7">
        <f t="shared" si="8"/>
        <v>2080.5656870857993</v>
      </c>
      <c r="O49" s="7">
        <f t="shared" si="9"/>
        <v>2080.5656870857993</v>
      </c>
      <c r="P49" s="7">
        <f t="shared" si="10"/>
        <v>0</v>
      </c>
      <c r="Q49" s="7">
        <f t="shared" si="11"/>
        <v>5400.4970231985117</v>
      </c>
    </row>
    <row r="50" spans="1:17" x14ac:dyDescent="0.3">
      <c r="A50" s="7" t="s">
        <v>494</v>
      </c>
      <c r="B50" s="7" t="s">
        <v>43</v>
      </c>
      <c r="C50" s="7" t="s">
        <v>52</v>
      </c>
      <c r="D50" s="7" t="s">
        <v>17</v>
      </c>
      <c r="E50" s="7">
        <v>3631.7150684931512</v>
      </c>
      <c r="F50" s="8">
        <v>0.52817854822560073</v>
      </c>
      <c r="G50" s="7">
        <f t="shared" si="6"/>
        <v>1918.1939924457506</v>
      </c>
      <c r="H50" s="7">
        <v>3225.4111111111106</v>
      </c>
      <c r="I50" s="7">
        <f t="shared" si="7"/>
        <v>1703.5929580973882</v>
      </c>
      <c r="J50" s="7">
        <v>5403</v>
      </c>
      <c r="K50" s="7">
        <v>142</v>
      </c>
      <c r="L50" s="7">
        <v>41</v>
      </c>
      <c r="M50" s="8">
        <v>0.84959043027699899</v>
      </c>
      <c r="N50" s="7">
        <f t="shared" si="8"/>
        <v>4232.260806994952</v>
      </c>
      <c r="O50" s="7">
        <f t="shared" si="9"/>
        <v>4076.7857582542615</v>
      </c>
      <c r="P50" s="7">
        <f t="shared" si="10"/>
        <v>155.47504874069082</v>
      </c>
      <c r="Q50" s="7">
        <f t="shared" si="11"/>
        <v>4745.812143527316</v>
      </c>
    </row>
    <row r="51" spans="1:17" x14ac:dyDescent="0.3">
      <c r="A51" s="7" t="s">
        <v>494</v>
      </c>
      <c r="B51" s="7" t="s">
        <v>43</v>
      </c>
      <c r="C51" s="7" t="s">
        <v>52</v>
      </c>
      <c r="D51" s="7" t="s">
        <v>12</v>
      </c>
      <c r="E51" s="7">
        <v>6159.6904109589032</v>
      </c>
      <c r="F51" s="8">
        <v>0.34820303553936427</v>
      </c>
      <c r="G51" s="7">
        <f t="shared" si="6"/>
        <v>2144.8228990786042</v>
      </c>
      <c r="H51" s="7">
        <v>6251.0999999999985</v>
      </c>
      <c r="I51" s="7">
        <f t="shared" si="7"/>
        <v>2176.6519954601195</v>
      </c>
      <c r="J51" s="7">
        <v>5015</v>
      </c>
      <c r="K51" s="7">
        <v>18</v>
      </c>
      <c r="L51" s="7">
        <v>15</v>
      </c>
      <c r="M51" s="8">
        <v>0.83147200071547622</v>
      </c>
      <c r="N51" s="7">
        <f t="shared" si="8"/>
        <v>4259.1508210648108</v>
      </c>
      <c r="O51" s="7">
        <f t="shared" si="9"/>
        <v>4231.7122450411998</v>
      </c>
      <c r="P51" s="7">
        <f t="shared" si="10"/>
        <v>27.438576023610715</v>
      </c>
      <c r="Q51" s="7">
        <f t="shared" si="11"/>
        <v>4197.2706596117241</v>
      </c>
    </row>
    <row r="52" spans="1:17" x14ac:dyDescent="0.3">
      <c r="A52" s="7" t="s">
        <v>494</v>
      </c>
      <c r="B52" s="7" t="s">
        <v>43</v>
      </c>
      <c r="C52" s="7" t="s">
        <v>52</v>
      </c>
      <c r="D52" s="7" t="s">
        <v>13</v>
      </c>
      <c r="E52" s="7">
        <v>2730.7726027397257</v>
      </c>
      <c r="F52" s="8">
        <v>0.39789300943624878</v>
      </c>
      <c r="G52" s="7">
        <f t="shared" si="6"/>
        <v>1086.5553289901673</v>
      </c>
      <c r="H52" s="7">
        <v>2382.2111111111112</v>
      </c>
      <c r="I52" s="7">
        <f t="shared" si="7"/>
        <v>947.86514811247002</v>
      </c>
      <c r="J52" s="7">
        <v>1474</v>
      </c>
      <c r="K52" s="7">
        <v>31</v>
      </c>
      <c r="L52" s="7">
        <v>12</v>
      </c>
      <c r="M52" s="8">
        <v>0.96028160942893159</v>
      </c>
      <c r="N52" s="7">
        <f t="shared" si="8"/>
        <v>1276.0755711343927</v>
      </c>
      <c r="O52" s="7">
        <f t="shared" si="9"/>
        <v>1234.7834619289486</v>
      </c>
      <c r="P52" s="7">
        <f t="shared" si="10"/>
        <v>41.292109205444056</v>
      </c>
      <c r="Q52" s="7">
        <f t="shared" si="11"/>
        <v>1456.7472015036892</v>
      </c>
    </row>
    <row r="53" spans="1:17" x14ac:dyDescent="0.3">
      <c r="A53" s="7" t="s">
        <v>494</v>
      </c>
      <c r="B53" s="7" t="s">
        <v>43</v>
      </c>
      <c r="C53" s="7" t="s">
        <v>52</v>
      </c>
      <c r="D53" s="7" t="s">
        <v>14</v>
      </c>
      <c r="E53" s="7">
        <v>12938.983561643838</v>
      </c>
      <c r="F53" s="8">
        <v>0.79797931954048507</v>
      </c>
      <c r="G53" s="7">
        <f t="shared" si="6"/>
        <v>10325.041298066071</v>
      </c>
      <c r="H53" s="7">
        <v>12392.233333333334</v>
      </c>
      <c r="I53" s="7">
        <f t="shared" si="7"/>
        <v>9888.7459229202505</v>
      </c>
      <c r="J53" s="7">
        <v>17450</v>
      </c>
      <c r="K53" s="7">
        <v>138</v>
      </c>
      <c r="L53" s="7">
        <v>102</v>
      </c>
      <c r="M53" s="8">
        <v>0.97380429617865971</v>
      </c>
      <c r="N53" s="7">
        <f t="shared" si="8"/>
        <v>16508.545944398003</v>
      </c>
      <c r="O53" s="7">
        <f t="shared" si="9"/>
        <v>16274.832913315124</v>
      </c>
      <c r="P53" s="7">
        <f t="shared" si="10"/>
        <v>233.71303108287833</v>
      </c>
      <c r="Q53" s="7">
        <f t="shared" si="11"/>
        <v>17226.597999400492</v>
      </c>
    </row>
    <row r="54" spans="1:17" x14ac:dyDescent="0.3">
      <c r="A54" s="7" t="s">
        <v>494</v>
      </c>
      <c r="B54" s="7" t="s">
        <v>43</v>
      </c>
      <c r="C54" s="7" t="s">
        <v>52</v>
      </c>
      <c r="D54" s="7" t="s">
        <v>15</v>
      </c>
      <c r="E54" s="7">
        <v>3262</v>
      </c>
      <c r="F54" s="8">
        <v>1.6417344836807308</v>
      </c>
      <c r="G54" s="7">
        <f t="shared" si="6"/>
        <v>5355.3378857665439</v>
      </c>
      <c r="H54" s="7">
        <v>3357.8333333333335</v>
      </c>
      <c r="I54" s="7">
        <f t="shared" si="7"/>
        <v>5512.6707737859479</v>
      </c>
      <c r="J54" s="7">
        <v>9555</v>
      </c>
      <c r="K54" s="7">
        <v>72</v>
      </c>
      <c r="L54" s="7">
        <v>38</v>
      </c>
      <c r="M54" s="8">
        <v>1.0356107252804907</v>
      </c>
      <c r="N54" s="7">
        <f t="shared" si="8"/>
        <v>10299.887591168033</v>
      </c>
      <c r="O54" s="7">
        <f t="shared" si="9"/>
        <v>10185.970411387179</v>
      </c>
      <c r="P54" s="7">
        <f t="shared" si="10"/>
        <v>113.91717978085397</v>
      </c>
      <c r="Q54" s="7">
        <f t="shared" si="11"/>
        <v>10009.177659835943</v>
      </c>
    </row>
    <row r="55" spans="1:17" x14ac:dyDescent="0.3">
      <c r="A55" s="7" t="s">
        <v>494</v>
      </c>
      <c r="B55" s="7" t="s">
        <v>43</v>
      </c>
      <c r="C55" s="7" t="s">
        <v>52</v>
      </c>
      <c r="D55" s="7" t="s">
        <v>16</v>
      </c>
      <c r="E55" s="7">
        <v>4321.1945205479451</v>
      </c>
      <c r="F55" s="8">
        <v>2.3282051496561951</v>
      </c>
      <c r="G55" s="7">
        <f t="shared" si="6"/>
        <v>10060.627335405859</v>
      </c>
      <c r="H55" s="7">
        <v>4589.9555555555562</v>
      </c>
      <c r="I55" s="7">
        <f t="shared" si="7"/>
        <v>10686.358161137508</v>
      </c>
      <c r="J55" s="7">
        <v>18959</v>
      </c>
      <c r="K55" s="7">
        <v>88</v>
      </c>
      <c r="L55" s="7">
        <v>29</v>
      </c>
      <c r="M55" s="8">
        <v>1.0757962197606596</v>
      </c>
      <c r="N55" s="7">
        <f t="shared" si="8"/>
        <v>21790.439678333576</v>
      </c>
      <c r="O55" s="7">
        <f t="shared" si="9"/>
        <v>21664.571520621579</v>
      </c>
      <c r="P55" s="7">
        <f t="shared" si="10"/>
        <v>125.86815771199718</v>
      </c>
      <c r="Q55" s="7">
        <f t="shared" si="11"/>
        <v>20521.888688154344</v>
      </c>
    </row>
    <row r="56" spans="1:17" x14ac:dyDescent="0.3">
      <c r="A56" s="7" t="s">
        <v>494</v>
      </c>
      <c r="B56" s="7" t="s">
        <v>43</v>
      </c>
      <c r="C56" s="7" t="s">
        <v>53</v>
      </c>
      <c r="D56" s="7" t="s">
        <v>17</v>
      </c>
      <c r="E56" s="7">
        <v>3306.7561643835616</v>
      </c>
      <c r="F56" s="8">
        <v>0.52817854822560073</v>
      </c>
      <c r="G56" s="7">
        <f t="shared" si="6"/>
        <v>1746.5576702401654</v>
      </c>
      <c r="H56" s="7">
        <v>3015.666666666667</v>
      </c>
      <c r="I56" s="7">
        <f t="shared" si="7"/>
        <v>1592.8104419323367</v>
      </c>
      <c r="J56" s="7">
        <v>4085</v>
      </c>
      <c r="K56" s="7">
        <v>74</v>
      </c>
      <c r="L56" s="7">
        <v>24</v>
      </c>
      <c r="M56" s="8">
        <v>0.84959043027699899</v>
      </c>
      <c r="N56" s="7">
        <f t="shared" si="8"/>
        <v>3248.326342522334</v>
      </c>
      <c r="O56" s="7">
        <f t="shared" si="9"/>
        <v>3165.0664803551881</v>
      </c>
      <c r="P56" s="7">
        <f t="shared" si="10"/>
        <v>83.259862167145897</v>
      </c>
      <c r="Q56" s="7">
        <f t="shared" si="11"/>
        <v>3553.8367698486868</v>
      </c>
    </row>
    <row r="57" spans="1:17" x14ac:dyDescent="0.3">
      <c r="A57" s="7" t="s">
        <v>494</v>
      </c>
      <c r="B57" s="7" t="s">
        <v>43</v>
      </c>
      <c r="C57" s="7" t="s">
        <v>53</v>
      </c>
      <c r="D57" s="7" t="s">
        <v>12</v>
      </c>
      <c r="E57" s="7">
        <v>6211.216438356164</v>
      </c>
      <c r="F57" s="8">
        <v>0.34820303553936427</v>
      </c>
      <c r="G57" s="7">
        <f t="shared" si="6"/>
        <v>2162.7644182276149</v>
      </c>
      <c r="H57" s="7">
        <v>6161.6333333333323</v>
      </c>
      <c r="I57" s="7">
        <f t="shared" si="7"/>
        <v>2145.4994305471978</v>
      </c>
      <c r="J57" s="7">
        <v>3671</v>
      </c>
      <c r="K57" s="7">
        <v>37</v>
      </c>
      <c r="L57" s="7">
        <v>6</v>
      </c>
      <c r="M57" s="8">
        <v>0.83147200071547622</v>
      </c>
      <c r="N57" s="7">
        <f t="shared" si="8"/>
        <v>3063.7207396314516</v>
      </c>
      <c r="O57" s="7">
        <f t="shared" si="9"/>
        <v>3027.9674436006862</v>
      </c>
      <c r="P57" s="7">
        <f t="shared" si="10"/>
        <v>35.753296030765476</v>
      </c>
      <c r="Q57" s="7">
        <f t="shared" si="11"/>
        <v>3088.0870106572788</v>
      </c>
    </row>
    <row r="58" spans="1:17" x14ac:dyDescent="0.3">
      <c r="A58" s="7" t="s">
        <v>494</v>
      </c>
      <c r="B58" s="7" t="s">
        <v>43</v>
      </c>
      <c r="C58" s="7" t="s">
        <v>53</v>
      </c>
      <c r="D58" s="7" t="s">
        <v>13</v>
      </c>
      <c r="E58" s="7">
        <v>2367.0739726027396</v>
      </c>
      <c r="F58" s="8">
        <v>0.39789300943624878</v>
      </c>
      <c r="G58" s="7">
        <f t="shared" si="6"/>
        <v>941.84218651712069</v>
      </c>
      <c r="H58" s="7">
        <v>2224.4</v>
      </c>
      <c r="I58" s="7">
        <f t="shared" si="7"/>
        <v>885.07321018999187</v>
      </c>
      <c r="J58" s="7">
        <v>1043</v>
      </c>
      <c r="K58" s="7">
        <v>12</v>
      </c>
      <c r="L58" s="7">
        <v>7</v>
      </c>
      <c r="M58" s="8">
        <v>0.96028160942893159</v>
      </c>
      <c r="N58" s="7">
        <f t="shared" si="8"/>
        <v>959.44981039609206</v>
      </c>
      <c r="O58" s="7">
        <f t="shared" si="9"/>
        <v>941.2044598169424</v>
      </c>
      <c r="P58" s="7">
        <f t="shared" si="10"/>
        <v>18.245350579149701</v>
      </c>
      <c r="Q58" s="7">
        <f t="shared" si="11"/>
        <v>1019.8190692135254</v>
      </c>
    </row>
    <row r="59" spans="1:17" x14ac:dyDescent="0.3">
      <c r="A59" s="7" t="s">
        <v>494</v>
      </c>
      <c r="B59" s="7" t="s">
        <v>43</v>
      </c>
      <c r="C59" s="7" t="s">
        <v>53</v>
      </c>
      <c r="D59" s="7" t="s">
        <v>14</v>
      </c>
      <c r="E59" s="7">
        <v>12422.306849315068</v>
      </c>
      <c r="F59" s="8">
        <v>0.79797931954048507</v>
      </c>
      <c r="G59" s="7">
        <f t="shared" si="6"/>
        <v>9912.7439667395447</v>
      </c>
      <c r="H59" s="7">
        <v>12205.766666666666</v>
      </c>
      <c r="I59" s="7">
        <f t="shared" si="7"/>
        <v>9739.9493791366003</v>
      </c>
      <c r="J59" s="7">
        <v>11286</v>
      </c>
      <c r="K59" s="7">
        <v>163</v>
      </c>
      <c r="L59" s="7">
        <v>41</v>
      </c>
      <c r="M59" s="8">
        <v>0.97380429617865971</v>
      </c>
      <c r="N59" s="7">
        <f t="shared" si="8"/>
        <v>10997.43232950307</v>
      </c>
      <c r="O59" s="7">
        <f t="shared" si="9"/>
        <v>10798.776253082624</v>
      </c>
      <c r="P59" s="7">
        <f t="shared" si="10"/>
        <v>198.6560764204466</v>
      </c>
      <c r="Q59" s="7">
        <f t="shared" si="11"/>
        <v>11189.011363092801</v>
      </c>
    </row>
    <row r="60" spans="1:17" x14ac:dyDescent="0.3">
      <c r="A60" s="7" t="s">
        <v>494</v>
      </c>
      <c r="B60" s="7" t="s">
        <v>43</v>
      </c>
      <c r="C60" s="7" t="s">
        <v>53</v>
      </c>
      <c r="D60" s="7" t="s">
        <v>15</v>
      </c>
      <c r="E60" s="7">
        <v>2413.2301369863017</v>
      </c>
      <c r="F60" s="8">
        <v>1.6417344836807308</v>
      </c>
      <c r="G60" s="7">
        <f t="shared" si="6"/>
        <v>3961.8831329479854</v>
      </c>
      <c r="H60" s="7">
        <v>2609.4111111111115</v>
      </c>
      <c r="I60" s="7">
        <f t="shared" si="7"/>
        <v>4283.9602032107632</v>
      </c>
      <c r="J60" s="7">
        <v>4401</v>
      </c>
      <c r="K60" s="7">
        <v>170</v>
      </c>
      <c r="L60" s="7">
        <v>13</v>
      </c>
      <c r="M60" s="8">
        <v>1.0356107252804907</v>
      </c>
      <c r="N60" s="7">
        <f t="shared" si="8"/>
        <v>5117.7547863280297</v>
      </c>
      <c r="O60" s="7">
        <f t="shared" si="9"/>
        <v>4928.2380236016998</v>
      </c>
      <c r="P60" s="7">
        <f t="shared" si="10"/>
        <v>189.5167627263298</v>
      </c>
      <c r="Q60" s="7">
        <f t="shared" si="11"/>
        <v>4747.2395646857694</v>
      </c>
    </row>
    <row r="61" spans="1:17" x14ac:dyDescent="0.3">
      <c r="A61" s="7" t="s">
        <v>494</v>
      </c>
      <c r="B61" s="7" t="s">
        <v>43</v>
      </c>
      <c r="C61" s="7" t="s">
        <v>53</v>
      </c>
      <c r="D61" s="7" t="s">
        <v>16</v>
      </c>
      <c r="E61" s="7">
        <v>3715.4794520547948</v>
      </c>
      <c r="F61" s="8">
        <v>2.3282051496561951</v>
      </c>
      <c r="G61" s="7">
        <f t="shared" si="6"/>
        <v>8650.3983937157518</v>
      </c>
      <c r="H61" s="7">
        <v>3864.1444444444446</v>
      </c>
      <c r="I61" s="7">
        <f t="shared" si="7"/>
        <v>8996.5209945709321</v>
      </c>
      <c r="J61" s="7">
        <v>10037</v>
      </c>
      <c r="K61" s="7">
        <v>387</v>
      </c>
      <c r="L61" s="7">
        <v>2</v>
      </c>
      <c r="M61" s="8">
        <v>1.0757962197606596</v>
      </c>
      <c r="N61" s="7">
        <f t="shared" si="8"/>
        <v>11648.295197104955</v>
      </c>
      <c r="O61" s="7">
        <f t="shared" si="9"/>
        <v>11229.810467618059</v>
      </c>
      <c r="P61" s="7">
        <f t="shared" si="10"/>
        <v>418.48472948689658</v>
      </c>
      <c r="Q61" s="7">
        <f t="shared" si="11"/>
        <v>11216.251387224638</v>
      </c>
    </row>
    <row r="62" spans="1:17" x14ac:dyDescent="0.3">
      <c r="A62" s="7" t="s">
        <v>494</v>
      </c>
      <c r="B62" s="7" t="s">
        <v>43</v>
      </c>
      <c r="C62" s="7" t="s">
        <v>54</v>
      </c>
      <c r="D62" s="7" t="s">
        <v>17</v>
      </c>
      <c r="E62" s="7">
        <v>10058.62465753425</v>
      </c>
      <c r="F62" s="8">
        <v>0.52817854822560073</v>
      </c>
      <c r="G62" s="7">
        <f t="shared" si="6"/>
        <v>5312.749768762671</v>
      </c>
      <c r="H62" s="7">
        <v>9022.5666666666657</v>
      </c>
      <c r="I62" s="7">
        <f t="shared" si="7"/>
        <v>4765.526163268697</v>
      </c>
      <c r="J62" s="7">
        <v>6777</v>
      </c>
      <c r="K62" s="7">
        <v>89</v>
      </c>
      <c r="L62" s="7">
        <v>53</v>
      </c>
      <c r="M62" s="8">
        <v>0.84959043027699899</v>
      </c>
      <c r="N62" s="7">
        <f t="shared" si="8"/>
        <v>5285.2644809067097</v>
      </c>
      <c r="O62" s="7">
        <f t="shared" si="9"/>
        <v>5164.6226398073759</v>
      </c>
      <c r="P62" s="7">
        <f t="shared" si="10"/>
        <v>120.64184109933386</v>
      </c>
      <c r="Q62" s="7">
        <f t="shared" si="11"/>
        <v>5878.3161870865561</v>
      </c>
    </row>
    <row r="63" spans="1:17" x14ac:dyDescent="0.3">
      <c r="A63" s="7" t="s">
        <v>494</v>
      </c>
      <c r="B63" s="7" t="s">
        <v>43</v>
      </c>
      <c r="C63" s="7" t="s">
        <v>54</v>
      </c>
      <c r="D63" s="7" t="s">
        <v>12</v>
      </c>
      <c r="E63" s="7">
        <v>15540.279452054796</v>
      </c>
      <c r="F63" s="8">
        <v>0.34820303553936427</v>
      </c>
      <c r="G63" s="7">
        <f t="shared" si="6"/>
        <v>5411.1724783354884</v>
      </c>
      <c r="H63" s="7">
        <v>16423.5</v>
      </c>
      <c r="I63" s="7">
        <f t="shared" si="7"/>
        <v>5718.7125541807491</v>
      </c>
      <c r="J63" s="7">
        <v>8072</v>
      </c>
      <c r="K63" s="7">
        <v>26</v>
      </c>
      <c r="L63" s="7">
        <v>15</v>
      </c>
      <c r="M63" s="8">
        <v>0.83147200071547622</v>
      </c>
      <c r="N63" s="7">
        <f t="shared" si="8"/>
        <v>7127.1836621692737</v>
      </c>
      <c r="O63" s="7">
        <f t="shared" si="9"/>
        <v>7093.0933101399396</v>
      </c>
      <c r="P63" s="7">
        <f t="shared" si="10"/>
        <v>34.090352029334525</v>
      </c>
      <c r="Q63" s="7">
        <f t="shared" si="11"/>
        <v>6745.732341804659</v>
      </c>
    </row>
    <row r="64" spans="1:17" x14ac:dyDescent="0.3">
      <c r="A64" s="7" t="s">
        <v>494</v>
      </c>
      <c r="B64" s="7" t="s">
        <v>43</v>
      </c>
      <c r="C64" s="7" t="s">
        <v>54</v>
      </c>
      <c r="D64" s="7" t="s">
        <v>13</v>
      </c>
      <c r="E64" s="7">
        <v>4308.0219178082189</v>
      </c>
      <c r="F64" s="8">
        <v>0.39789300943624878</v>
      </c>
      <c r="G64" s="7">
        <f t="shared" si="6"/>
        <v>1714.1318055940321</v>
      </c>
      <c r="H64" s="7">
        <v>4058.155555555556</v>
      </c>
      <c r="I64" s="7">
        <f t="shared" si="7"/>
        <v>1614.7117267604322</v>
      </c>
      <c r="J64" s="7">
        <v>1346</v>
      </c>
      <c r="K64" s="7">
        <v>40</v>
      </c>
      <c r="L64" s="7">
        <v>63</v>
      </c>
      <c r="M64" s="8">
        <v>0.96028160942893159</v>
      </c>
      <c r="N64" s="7">
        <f t="shared" si="8"/>
        <v>1316.4804600381394</v>
      </c>
      <c r="O64" s="7">
        <f t="shared" si="9"/>
        <v>1217.5714542669596</v>
      </c>
      <c r="P64" s="7">
        <f t="shared" si="10"/>
        <v>98.909005771179949</v>
      </c>
      <c r="Q64" s="7">
        <f t="shared" si="11"/>
        <v>1391.4480520625218</v>
      </c>
    </row>
    <row r="65" spans="1:17" x14ac:dyDescent="0.3">
      <c r="A65" s="7" t="s">
        <v>494</v>
      </c>
      <c r="B65" s="7" t="s">
        <v>43</v>
      </c>
      <c r="C65" s="7" t="s">
        <v>54</v>
      </c>
      <c r="D65" s="7" t="s">
        <v>14</v>
      </c>
      <c r="E65" s="7">
        <v>23702.860273972601</v>
      </c>
      <c r="F65" s="8">
        <v>0.79797931954048507</v>
      </c>
      <c r="G65" s="7">
        <f t="shared" si="6"/>
        <v>18914.39231258785</v>
      </c>
      <c r="H65" s="7">
        <v>22623.611111111113</v>
      </c>
      <c r="I65" s="7">
        <f t="shared" si="7"/>
        <v>18053.173799993005</v>
      </c>
      <c r="J65" s="7">
        <v>17799</v>
      </c>
      <c r="K65" s="7">
        <v>234</v>
      </c>
      <c r="L65" s="7">
        <v>410</v>
      </c>
      <c r="M65" s="8">
        <v>0.97380429617865971</v>
      </c>
      <c r="N65" s="7">
        <f t="shared" si="8"/>
        <v>17170.670496032475</v>
      </c>
      <c r="O65" s="7">
        <f t="shared" si="9"/>
        <v>16543.540529293419</v>
      </c>
      <c r="P65" s="7">
        <f t="shared" si="10"/>
        <v>627.12996673905684</v>
      </c>
      <c r="Q65" s="7">
        <f t="shared" si="11"/>
        <v>17959.87263442302</v>
      </c>
    </row>
    <row r="66" spans="1:17" x14ac:dyDescent="0.3">
      <c r="A66" s="7" t="s">
        <v>494</v>
      </c>
      <c r="B66" s="7" t="s">
        <v>43</v>
      </c>
      <c r="C66" s="7" t="s">
        <v>54</v>
      </c>
      <c r="D66" s="7" t="s">
        <v>15</v>
      </c>
      <c r="E66" s="7">
        <v>7832.2739726027403</v>
      </c>
      <c r="F66" s="8">
        <v>1.6417344836807308</v>
      </c>
      <c r="G66" s="7">
        <f t="shared" si="6"/>
        <v>12858.514266456987</v>
      </c>
      <c r="H66" s="7">
        <v>8759.0555555555566</v>
      </c>
      <c r="I66" s="7">
        <f t="shared" si="7"/>
        <v>14380.043550030839</v>
      </c>
      <c r="J66" s="7">
        <v>13051</v>
      </c>
      <c r="K66" s="7">
        <v>83</v>
      </c>
      <c r="L66" s="7">
        <v>345</v>
      </c>
      <c r="M66" s="8">
        <v>1.0356107252804907</v>
      </c>
      <c r="N66" s="7">
        <f t="shared" si="8"/>
        <v>15558.296657436224</v>
      </c>
      <c r="O66" s="7">
        <f t="shared" si="9"/>
        <v>15115.055267016174</v>
      </c>
      <c r="P66" s="7">
        <f t="shared" si="10"/>
        <v>443.24139042005004</v>
      </c>
      <c r="Q66" s="7">
        <f t="shared" si="11"/>
        <v>13958.996966055734</v>
      </c>
    </row>
    <row r="67" spans="1:17" x14ac:dyDescent="0.3">
      <c r="A67" s="7" t="s">
        <v>494</v>
      </c>
      <c r="B67" s="7" t="s">
        <v>43</v>
      </c>
      <c r="C67" s="7" t="s">
        <v>54</v>
      </c>
      <c r="D67" s="7" t="s">
        <v>16</v>
      </c>
      <c r="E67" s="7">
        <v>12175.972602739726</v>
      </c>
      <c r="F67" s="8">
        <v>2.3282051496561951</v>
      </c>
      <c r="G67" s="7">
        <f t="shared" si="6"/>
        <v>28348.162115771374</v>
      </c>
      <c r="H67" s="7">
        <v>12738.733333333334</v>
      </c>
      <c r="I67" s="7">
        <f t="shared" si="7"/>
        <v>29658.384546763693</v>
      </c>
      <c r="J67" s="7">
        <v>27314</v>
      </c>
      <c r="K67" s="7">
        <v>127</v>
      </c>
      <c r="L67" s="7">
        <v>299</v>
      </c>
      <c r="M67" s="8">
        <v>1.0757962197606596</v>
      </c>
      <c r="N67" s="7">
        <f t="shared" si="8"/>
        <v>31200.698682556238</v>
      </c>
      <c r="O67" s="7">
        <f t="shared" si="9"/>
        <v>30742.409492938197</v>
      </c>
      <c r="P67" s="7">
        <f t="shared" si="10"/>
        <v>458.28918961804101</v>
      </c>
      <c r="Q67" s="7">
        <f t="shared" si="11"/>
        <v>29842.587136160699</v>
      </c>
    </row>
    <row r="68" spans="1:17" x14ac:dyDescent="0.3">
      <c r="A68" s="7" t="s">
        <v>494</v>
      </c>
      <c r="B68" s="7" t="s">
        <v>43</v>
      </c>
      <c r="C68" s="7" t="s">
        <v>55</v>
      </c>
      <c r="D68" s="7" t="s">
        <v>17</v>
      </c>
      <c r="E68" s="7">
        <v>9548.7260273972606</v>
      </c>
      <c r="F68" s="8">
        <v>0.52817854822560073</v>
      </c>
      <c r="G68" s="7">
        <f t="shared" si="6"/>
        <v>5043.4322505546925</v>
      </c>
      <c r="H68" s="7">
        <v>8329.1222222222223</v>
      </c>
      <c r="I68" s="7">
        <f t="shared" si="7"/>
        <v>4399.2636833269225</v>
      </c>
      <c r="J68" s="7">
        <v>8371</v>
      </c>
      <c r="K68" s="7">
        <v>385</v>
      </c>
      <c r="L68" s="7">
        <v>480</v>
      </c>
      <c r="M68" s="8">
        <v>0.84959043027699899</v>
      </c>
      <c r="N68" s="7">
        <f t="shared" si="8"/>
        <v>6938.4524239419488</v>
      </c>
      <c r="O68" s="7">
        <f t="shared" si="9"/>
        <v>6203.5567017523445</v>
      </c>
      <c r="P68" s="7">
        <f t="shared" si="10"/>
        <v>734.89572218960416</v>
      </c>
      <c r="Q68" s="7">
        <f t="shared" si="11"/>
        <v>7846.8172140383631</v>
      </c>
    </row>
    <row r="69" spans="1:17" x14ac:dyDescent="0.3">
      <c r="A69" s="7" t="s">
        <v>494</v>
      </c>
      <c r="B69" s="7" t="s">
        <v>43</v>
      </c>
      <c r="C69" s="7" t="s">
        <v>55</v>
      </c>
      <c r="D69" s="7" t="s">
        <v>12</v>
      </c>
      <c r="E69" s="7">
        <v>17333.010958904109</v>
      </c>
      <c r="F69" s="8">
        <v>0.34820303553936427</v>
      </c>
      <c r="G69" s="7">
        <f t="shared" si="6"/>
        <v>6035.4070309274775</v>
      </c>
      <c r="H69" s="7">
        <v>17794.18888888889</v>
      </c>
      <c r="I69" s="7">
        <f t="shared" si="7"/>
        <v>6195.9905860719391</v>
      </c>
      <c r="J69" s="7">
        <v>9933</v>
      </c>
      <c r="K69" s="7">
        <v>153</v>
      </c>
      <c r="L69" s="7">
        <v>233</v>
      </c>
      <c r="M69" s="8">
        <v>0.83147200071547622</v>
      </c>
      <c r="N69" s="7">
        <f t="shared" si="8"/>
        <v>8799.7063800445012</v>
      </c>
      <c r="O69" s="7">
        <f t="shared" si="9"/>
        <v>8478.7581877683278</v>
      </c>
      <c r="P69" s="7">
        <f t="shared" si="10"/>
        <v>320.94819227617381</v>
      </c>
      <c r="Q69" s="7">
        <f t="shared" si="11"/>
        <v>8579.9595753829999</v>
      </c>
    </row>
    <row r="70" spans="1:17" x14ac:dyDescent="0.3">
      <c r="A70" s="7" t="s">
        <v>494</v>
      </c>
      <c r="B70" s="7" t="s">
        <v>43</v>
      </c>
      <c r="C70" s="7" t="s">
        <v>55</v>
      </c>
      <c r="D70" s="7" t="s">
        <v>13</v>
      </c>
      <c r="E70" s="7">
        <v>4120.356164383561</v>
      </c>
      <c r="F70" s="8">
        <v>0.39789300943624878</v>
      </c>
      <c r="G70" s="7">
        <f t="shared" si="6"/>
        <v>1639.460914195774</v>
      </c>
      <c r="H70" s="7">
        <v>3775.6888888888889</v>
      </c>
      <c r="I70" s="7">
        <f t="shared" si="7"/>
        <v>1502.3202146950064</v>
      </c>
      <c r="J70" s="7">
        <v>1601</v>
      </c>
      <c r="K70" s="7">
        <v>98</v>
      </c>
      <c r="L70" s="7">
        <v>178</v>
      </c>
      <c r="M70" s="8">
        <v>0.96028160942893159</v>
      </c>
      <c r="N70" s="7">
        <f t="shared" si="8"/>
        <v>1673.8443558862798</v>
      </c>
      <c r="O70" s="7">
        <f t="shared" si="9"/>
        <v>1408.8066316838947</v>
      </c>
      <c r="P70" s="7">
        <f t="shared" si="10"/>
        <v>265.03772420238511</v>
      </c>
      <c r="Q70" s="7">
        <f t="shared" si="11"/>
        <v>1802.4485808981046</v>
      </c>
    </row>
    <row r="71" spans="1:17" x14ac:dyDescent="0.3">
      <c r="A71" s="7" t="s">
        <v>494</v>
      </c>
      <c r="B71" s="7" t="s">
        <v>43</v>
      </c>
      <c r="C71" s="7" t="s">
        <v>55</v>
      </c>
      <c r="D71" s="7" t="s">
        <v>14</v>
      </c>
      <c r="E71" s="7">
        <v>27527.315068493146</v>
      </c>
      <c r="F71" s="8">
        <v>0.79797931954048507</v>
      </c>
      <c r="G71" s="7">
        <f t="shared" si="6"/>
        <v>21966.228147132701</v>
      </c>
      <c r="H71" s="7">
        <v>27896.011111111115</v>
      </c>
      <c r="I71" s="7">
        <f t="shared" si="7"/>
        <v>22260.439964338257</v>
      </c>
      <c r="J71" s="7">
        <v>20605</v>
      </c>
      <c r="K71" s="7">
        <v>633</v>
      </c>
      <c r="L71" s="7">
        <v>1195</v>
      </c>
      <c r="M71" s="8">
        <v>0.97380429617865971</v>
      </c>
      <c r="N71" s="7">
        <f t="shared" si="8"/>
        <v>22114.102057502772</v>
      </c>
      <c r="O71" s="7">
        <f t="shared" si="9"/>
        <v>20333.987804088181</v>
      </c>
      <c r="P71" s="7">
        <f t="shared" si="10"/>
        <v>1780.1142534145899</v>
      </c>
      <c r="Q71" s="7">
        <f t="shared" si="11"/>
        <v>21845.351776175874</v>
      </c>
    </row>
    <row r="72" spans="1:17" x14ac:dyDescent="0.3">
      <c r="A72" s="7" t="s">
        <v>494</v>
      </c>
      <c r="B72" s="7" t="s">
        <v>43</v>
      </c>
      <c r="C72" s="7" t="s">
        <v>55</v>
      </c>
      <c r="D72" s="7" t="s">
        <v>15</v>
      </c>
      <c r="E72" s="7">
        <v>11145.15342465753</v>
      </c>
      <c r="F72" s="8">
        <v>1.6417344836807308</v>
      </c>
      <c r="G72" s="7">
        <f t="shared" si="6"/>
        <v>18297.382703172658</v>
      </c>
      <c r="H72" s="7">
        <v>12155.4</v>
      </c>
      <c r="I72" s="7">
        <f t="shared" si="7"/>
        <v>19955.939342932754</v>
      </c>
      <c r="J72" s="7">
        <v>17137</v>
      </c>
      <c r="K72" s="7">
        <v>312</v>
      </c>
      <c r="L72" s="7">
        <v>800</v>
      </c>
      <c r="M72" s="8">
        <v>1.0356107252804907</v>
      </c>
      <c r="N72" s="7">
        <f t="shared" si="8"/>
        <v>20507.551272632776</v>
      </c>
      <c r="O72" s="7">
        <f t="shared" si="9"/>
        <v>19355.952146120871</v>
      </c>
      <c r="P72" s="7">
        <f t="shared" si="10"/>
        <v>1151.5991265119058</v>
      </c>
      <c r="Q72" s="7">
        <f t="shared" si="11"/>
        <v>18898.860125643674</v>
      </c>
    </row>
    <row r="73" spans="1:17" x14ac:dyDescent="0.3">
      <c r="A73" s="7" t="s">
        <v>494</v>
      </c>
      <c r="B73" s="7" t="s">
        <v>43</v>
      </c>
      <c r="C73" s="7" t="s">
        <v>55</v>
      </c>
      <c r="D73" s="7" t="s">
        <v>16</v>
      </c>
      <c r="E73" s="7">
        <v>16604.36712328767</v>
      </c>
      <c r="F73" s="8">
        <v>2.3282051496561951</v>
      </c>
      <c r="G73" s="7">
        <f t="shared" si="6"/>
        <v>38658.373043220374</v>
      </c>
      <c r="H73" s="7">
        <v>17920.066666666666</v>
      </c>
      <c r="I73" s="7">
        <f t="shared" si="7"/>
        <v>41721.591495515655</v>
      </c>
      <c r="J73" s="7">
        <v>39460</v>
      </c>
      <c r="K73" s="7">
        <v>716</v>
      </c>
      <c r="L73" s="7">
        <v>852</v>
      </c>
      <c r="M73" s="8">
        <v>1.0757962197606596</v>
      </c>
      <c r="N73" s="7">
        <f t="shared" si="8"/>
        <v>47501.500116813892</v>
      </c>
      <c r="O73" s="7">
        <f t="shared" si="9"/>
        <v>45814.651644229176</v>
      </c>
      <c r="P73" s="7">
        <f t="shared" si="10"/>
        <v>1686.8484725847143</v>
      </c>
      <c r="Q73" s="7">
        <f t="shared" si="11"/>
        <v>44137.767304340341</v>
      </c>
    </row>
    <row r="74" spans="1:17" x14ac:dyDescent="0.3">
      <c r="A74" s="7" t="s">
        <v>494</v>
      </c>
      <c r="B74" s="7" t="s">
        <v>43</v>
      </c>
      <c r="C74" s="7" t="s">
        <v>56</v>
      </c>
      <c r="D74" s="7" t="s">
        <v>17</v>
      </c>
      <c r="E74" s="7">
        <v>19067.547945205482</v>
      </c>
      <c r="F74" s="8">
        <v>0.52817854822560073</v>
      </c>
      <c r="G74" s="7">
        <f t="shared" si="6"/>
        <v>10071.069791920669</v>
      </c>
      <c r="H74" s="7">
        <v>17560.833333333332</v>
      </c>
      <c r="I74" s="7">
        <f t="shared" si="7"/>
        <v>9275.2554556317355</v>
      </c>
      <c r="J74" s="7">
        <v>8705</v>
      </c>
      <c r="K74" s="7">
        <v>285</v>
      </c>
      <c r="L74" s="7">
        <v>112</v>
      </c>
      <c r="M74" s="8">
        <v>0.84959043027699899</v>
      </c>
      <c r="N74" s="7">
        <f t="shared" si="8"/>
        <v>7148.5662657194489</v>
      </c>
      <c r="O74" s="7">
        <f t="shared" si="9"/>
        <v>6811.2788648994801</v>
      </c>
      <c r="P74" s="7">
        <f t="shared" si="10"/>
        <v>337.28740081996858</v>
      </c>
      <c r="Q74" s="7">
        <f t="shared" si="11"/>
        <v>7732.9720963812451</v>
      </c>
    </row>
    <row r="75" spans="1:17" x14ac:dyDescent="0.3">
      <c r="A75" s="7" t="s">
        <v>494</v>
      </c>
      <c r="B75" s="7" t="s">
        <v>43</v>
      </c>
      <c r="C75" s="7" t="s">
        <v>56</v>
      </c>
      <c r="D75" s="7" t="s">
        <v>12</v>
      </c>
      <c r="E75" s="7">
        <v>32516.838356164386</v>
      </c>
      <c r="F75" s="8">
        <v>0.34820303553936427</v>
      </c>
      <c r="G75" s="7">
        <f t="shared" si="6"/>
        <v>11322.461821759271</v>
      </c>
      <c r="H75" s="7">
        <v>32752.26666666667</v>
      </c>
      <c r="I75" s="7">
        <f t="shared" si="7"/>
        <v>11404.43867412807</v>
      </c>
      <c r="J75" s="7">
        <v>10291</v>
      </c>
      <c r="K75" s="7">
        <v>48</v>
      </c>
      <c r="L75" s="7">
        <v>119</v>
      </c>
      <c r="M75" s="8">
        <v>0.83147200071547622</v>
      </c>
      <c r="N75" s="7">
        <f t="shared" si="8"/>
        <v>8757.4862191505908</v>
      </c>
      <c r="O75" s="7">
        <f t="shared" si="9"/>
        <v>8618.6303950311067</v>
      </c>
      <c r="P75" s="7">
        <f t="shared" si="10"/>
        <v>138.85582411948454</v>
      </c>
      <c r="Q75" s="7">
        <f t="shared" si="11"/>
        <v>8695.5341834824503</v>
      </c>
    </row>
    <row r="76" spans="1:17" x14ac:dyDescent="0.3">
      <c r="A76" s="7" t="s">
        <v>494</v>
      </c>
      <c r="B76" s="7" t="s">
        <v>43</v>
      </c>
      <c r="C76" s="7" t="s">
        <v>56</v>
      </c>
      <c r="D76" s="7" t="s">
        <v>13</v>
      </c>
      <c r="E76" s="7">
        <v>11024.753424657536</v>
      </c>
      <c r="F76" s="8">
        <v>0.39789300943624878</v>
      </c>
      <c r="G76" s="7">
        <f t="shared" si="6"/>
        <v>4386.672318429577</v>
      </c>
      <c r="H76" s="7">
        <v>8464.2555555555555</v>
      </c>
      <c r="I76" s="7">
        <f t="shared" si="7"/>
        <v>3367.8681156374878</v>
      </c>
      <c r="J76" s="7">
        <v>1827</v>
      </c>
      <c r="K76" s="7">
        <v>50</v>
      </c>
      <c r="L76" s="7">
        <v>116</v>
      </c>
      <c r="M76" s="8">
        <v>0.96028160942893159</v>
      </c>
      <c r="N76" s="7">
        <f t="shared" si="8"/>
        <v>1506.3740121093585</v>
      </c>
      <c r="O76" s="7">
        <f t="shared" si="9"/>
        <v>1346.9672649441559</v>
      </c>
      <c r="P76" s="7">
        <f t="shared" si="10"/>
        <v>159.40674716520263</v>
      </c>
      <c r="Q76" s="7">
        <f t="shared" si="11"/>
        <v>1913.8412475918606</v>
      </c>
    </row>
    <row r="77" spans="1:17" x14ac:dyDescent="0.3">
      <c r="A77" s="7" t="s">
        <v>494</v>
      </c>
      <c r="B77" s="7" t="s">
        <v>43</v>
      </c>
      <c r="C77" s="7" t="s">
        <v>56</v>
      </c>
      <c r="D77" s="7" t="s">
        <v>14</v>
      </c>
      <c r="E77" s="7">
        <v>52809.295890410976</v>
      </c>
      <c r="F77" s="8">
        <v>0.79797931954048507</v>
      </c>
      <c r="G77" s="7">
        <f t="shared" si="6"/>
        <v>42140.726000042283</v>
      </c>
      <c r="H77" s="7">
        <v>46381.89999999998</v>
      </c>
      <c r="I77" s="7">
        <f t="shared" si="7"/>
        <v>37011.797000994811</v>
      </c>
      <c r="J77" s="7">
        <v>26802</v>
      </c>
      <c r="K77" s="7">
        <v>226</v>
      </c>
      <c r="L77" s="7">
        <v>606</v>
      </c>
      <c r="M77" s="8">
        <v>0.97380429617865971</v>
      </c>
      <c r="N77" s="7">
        <f t="shared" si="8"/>
        <v>23733.500377886481</v>
      </c>
      <c r="O77" s="7">
        <f t="shared" si="9"/>
        <v>22923.295203465837</v>
      </c>
      <c r="P77" s="7">
        <f t="shared" si="10"/>
        <v>810.20517442064488</v>
      </c>
      <c r="Q77" s="7">
        <f t="shared" si="11"/>
        <v>26910.107920601084</v>
      </c>
    </row>
    <row r="78" spans="1:17" x14ac:dyDescent="0.3">
      <c r="A78" s="7" t="s">
        <v>494</v>
      </c>
      <c r="B78" s="7" t="s">
        <v>43</v>
      </c>
      <c r="C78" s="7" t="s">
        <v>56</v>
      </c>
      <c r="D78" s="7" t="s">
        <v>15</v>
      </c>
      <c r="E78" s="7">
        <v>18679.915068493152</v>
      </c>
      <c r="F78" s="8">
        <v>1.6417344836807308</v>
      </c>
      <c r="G78" s="7">
        <f t="shared" si="6"/>
        <v>30667.460720172508</v>
      </c>
      <c r="H78" s="7">
        <v>19711.522222222218</v>
      </c>
      <c r="I78" s="7">
        <f t="shared" si="7"/>
        <v>32361.085758061246</v>
      </c>
      <c r="J78" s="7">
        <v>26281</v>
      </c>
      <c r="K78" s="7">
        <v>100</v>
      </c>
      <c r="L78" s="7">
        <v>799</v>
      </c>
      <c r="M78" s="8">
        <v>1.0356107252804907</v>
      </c>
      <c r="N78" s="7">
        <f t="shared" si="8"/>
        <v>29650.96489919526</v>
      </c>
      <c r="O78" s="7">
        <f t="shared" si="9"/>
        <v>28719.9508571681</v>
      </c>
      <c r="P78" s="7">
        <f t="shared" si="10"/>
        <v>931.01404202716117</v>
      </c>
      <c r="Q78" s="7">
        <f t="shared" si="11"/>
        <v>28147.899513123739</v>
      </c>
    </row>
    <row r="79" spans="1:17" x14ac:dyDescent="0.3">
      <c r="A79" s="7" t="s">
        <v>494</v>
      </c>
      <c r="B79" s="7" t="s">
        <v>43</v>
      </c>
      <c r="C79" s="7" t="s">
        <v>56</v>
      </c>
      <c r="D79" s="7" t="s">
        <v>16</v>
      </c>
      <c r="E79" s="7">
        <v>26552.906849315066</v>
      </c>
      <c r="F79" s="8">
        <v>2.3282051496561951</v>
      </c>
      <c r="G79" s="7">
        <f t="shared" si="6"/>
        <v>61820.614464916594</v>
      </c>
      <c r="H79" s="7">
        <v>27333.344444444447</v>
      </c>
      <c r="I79" s="7">
        <f t="shared" si="7"/>
        <v>63637.633292882114</v>
      </c>
      <c r="J79" s="7">
        <v>69975</v>
      </c>
      <c r="K79" s="7">
        <v>271</v>
      </c>
      <c r="L79" s="7">
        <v>1089</v>
      </c>
      <c r="M79" s="8">
        <v>1.0757962197606596</v>
      </c>
      <c r="N79" s="7">
        <f t="shared" si="8"/>
        <v>78954.503584807666</v>
      </c>
      <c r="O79" s="7">
        <f t="shared" si="9"/>
        <v>77491.420725933174</v>
      </c>
      <c r="P79" s="7">
        <f t="shared" si="10"/>
        <v>1463.0828588744971</v>
      </c>
      <c r="Q79" s="7">
        <f t="shared" si="11"/>
        <v>76741.923336626656</v>
      </c>
    </row>
    <row r="80" spans="1:17" x14ac:dyDescent="0.3">
      <c r="A80" s="7" t="s">
        <v>494</v>
      </c>
      <c r="B80" s="7" t="s">
        <v>43</v>
      </c>
      <c r="C80" s="7" t="s">
        <v>57</v>
      </c>
      <c r="D80" s="7" t="s">
        <v>17</v>
      </c>
      <c r="E80" s="7">
        <v>11417.295890410958</v>
      </c>
      <c r="F80" s="8">
        <v>0.52817854822560073</v>
      </c>
      <c r="G80" s="7">
        <f t="shared" si="6"/>
        <v>6030.370768059377</v>
      </c>
      <c r="H80" s="7">
        <v>10866.777777777777</v>
      </c>
      <c r="I80" s="7">
        <f t="shared" si="7"/>
        <v>5739.598910556886</v>
      </c>
      <c r="J80" s="7">
        <v>12782</v>
      </c>
      <c r="K80" s="7">
        <v>0</v>
      </c>
      <c r="L80" s="7">
        <v>0</v>
      </c>
      <c r="M80" s="8">
        <v>0.84959043027699899</v>
      </c>
      <c r="N80" s="7">
        <f t="shared" si="8"/>
        <v>10335.844211017273</v>
      </c>
      <c r="O80" s="7">
        <f t="shared" si="9"/>
        <v>10335.844211017273</v>
      </c>
      <c r="P80" s="7">
        <f t="shared" si="10"/>
        <v>0</v>
      </c>
      <c r="Q80" s="7">
        <f t="shared" si="11"/>
        <v>10859.464879800602</v>
      </c>
    </row>
    <row r="81" spans="1:17" x14ac:dyDescent="0.3">
      <c r="A81" s="7" t="s">
        <v>494</v>
      </c>
      <c r="B81" s="7" t="s">
        <v>43</v>
      </c>
      <c r="C81" s="7" t="s">
        <v>57</v>
      </c>
      <c r="D81" s="7" t="s">
        <v>12</v>
      </c>
      <c r="E81" s="7">
        <v>23688.087671232875</v>
      </c>
      <c r="F81" s="8">
        <v>0.34820303553936427</v>
      </c>
      <c r="G81" s="7">
        <f t="shared" si="6"/>
        <v>8248.2640332458777</v>
      </c>
      <c r="H81" s="7">
        <v>23116.233333333334</v>
      </c>
      <c r="I81" s="7">
        <f t="shared" si="7"/>
        <v>8049.1426169029037</v>
      </c>
      <c r="J81" s="7">
        <v>14479</v>
      </c>
      <c r="K81" s="7">
        <v>0</v>
      </c>
      <c r="L81" s="7">
        <v>0</v>
      </c>
      <c r="M81" s="8">
        <v>0.83147200071547622</v>
      </c>
      <c r="N81" s="7">
        <f t="shared" si="8"/>
        <v>11748.252313012241</v>
      </c>
      <c r="O81" s="7">
        <f t="shared" si="9"/>
        <v>11748.252313012241</v>
      </c>
      <c r="P81" s="7">
        <f t="shared" si="10"/>
        <v>0</v>
      </c>
      <c r="Q81" s="7">
        <f t="shared" si="11"/>
        <v>12038.88309835938</v>
      </c>
    </row>
    <row r="82" spans="1:17" x14ac:dyDescent="0.3">
      <c r="A82" s="7" t="s">
        <v>494</v>
      </c>
      <c r="B82" s="7" t="s">
        <v>43</v>
      </c>
      <c r="C82" s="7" t="s">
        <v>57</v>
      </c>
      <c r="D82" s="7" t="s">
        <v>13</v>
      </c>
      <c r="E82" s="7">
        <v>6497.2547945205479</v>
      </c>
      <c r="F82" s="8">
        <v>0.39789300943624878</v>
      </c>
      <c r="G82" s="7">
        <f t="shared" si="6"/>
        <v>2585.212263265877</v>
      </c>
      <c r="H82" s="7">
        <v>5429.4333333333334</v>
      </c>
      <c r="I82" s="7">
        <f t="shared" si="7"/>
        <v>2160.3335685334837</v>
      </c>
      <c r="J82" s="7">
        <v>2538</v>
      </c>
      <c r="K82" s="7">
        <v>0</v>
      </c>
      <c r="L82" s="7">
        <v>0</v>
      </c>
      <c r="M82" s="8">
        <v>0.96028160942893159</v>
      </c>
      <c r="N82" s="7">
        <f t="shared" si="8"/>
        <v>2036.6426585942602</v>
      </c>
      <c r="O82" s="7">
        <f t="shared" si="9"/>
        <v>2036.6426585942602</v>
      </c>
      <c r="P82" s="7">
        <f t="shared" si="10"/>
        <v>0</v>
      </c>
      <c r="Q82" s="7">
        <f t="shared" si="11"/>
        <v>2437.1947247306284</v>
      </c>
    </row>
    <row r="83" spans="1:17" x14ac:dyDescent="0.3">
      <c r="A83" s="7" t="s">
        <v>494</v>
      </c>
      <c r="B83" s="7" t="s">
        <v>43</v>
      </c>
      <c r="C83" s="7" t="s">
        <v>57</v>
      </c>
      <c r="D83" s="7" t="s">
        <v>14</v>
      </c>
      <c r="E83" s="7">
        <v>37349.156164383559</v>
      </c>
      <c r="F83" s="8">
        <v>0.79797931954048507</v>
      </c>
      <c r="G83" s="7">
        <f t="shared" si="6"/>
        <v>29803.854221466107</v>
      </c>
      <c r="H83" s="7">
        <v>34758.611111111102</v>
      </c>
      <c r="I83" s="7">
        <f t="shared" si="7"/>
        <v>27736.652842616782</v>
      </c>
      <c r="J83" s="7">
        <v>32537</v>
      </c>
      <c r="K83" s="7">
        <v>0</v>
      </c>
      <c r="L83" s="7">
        <v>0</v>
      </c>
      <c r="M83" s="8">
        <v>0.97380429617865971</v>
      </c>
      <c r="N83" s="7">
        <f t="shared" si="8"/>
        <v>29487.015215032086</v>
      </c>
      <c r="O83" s="7">
        <f t="shared" si="9"/>
        <v>29487.015215032086</v>
      </c>
      <c r="P83" s="7">
        <f t="shared" si="10"/>
        <v>0</v>
      </c>
      <c r="Q83" s="7">
        <f t="shared" si="11"/>
        <v>31684.67038476505</v>
      </c>
    </row>
    <row r="84" spans="1:17" x14ac:dyDescent="0.3">
      <c r="A84" s="7" t="s">
        <v>494</v>
      </c>
      <c r="B84" s="7" t="s">
        <v>43</v>
      </c>
      <c r="C84" s="7" t="s">
        <v>57</v>
      </c>
      <c r="D84" s="7" t="s">
        <v>15</v>
      </c>
      <c r="E84" s="7">
        <v>14505.854794520548</v>
      </c>
      <c r="F84" s="8">
        <v>1.6417344836807308</v>
      </c>
      <c r="G84" s="7">
        <f t="shared" si="6"/>
        <v>23814.762031429847</v>
      </c>
      <c r="H84" s="7">
        <v>16332.388888888889</v>
      </c>
      <c r="I84" s="7">
        <f t="shared" si="7"/>
        <v>26813.446039772905</v>
      </c>
      <c r="J84" s="7">
        <v>24947</v>
      </c>
      <c r="K84" s="7">
        <v>0</v>
      </c>
      <c r="L84" s="7">
        <v>0</v>
      </c>
      <c r="M84" s="8">
        <v>1.0356107252804907</v>
      </c>
      <c r="N84" s="7">
        <f t="shared" si="8"/>
        <v>29088.495073215032</v>
      </c>
      <c r="O84" s="7">
        <f t="shared" si="9"/>
        <v>29088.495073215032</v>
      </c>
      <c r="P84" s="7">
        <f t="shared" si="10"/>
        <v>0</v>
      </c>
      <c r="Q84" s="7">
        <f t="shared" si="11"/>
        <v>25835.380763572401</v>
      </c>
    </row>
    <row r="85" spans="1:17" x14ac:dyDescent="0.3">
      <c r="A85" s="7" t="s">
        <v>494</v>
      </c>
      <c r="B85" s="7" t="s">
        <v>43</v>
      </c>
      <c r="C85" s="7" t="s">
        <v>57</v>
      </c>
      <c r="D85" s="7" t="s">
        <v>16</v>
      </c>
      <c r="E85" s="7">
        <v>18945.693150684932</v>
      </c>
      <c r="F85" s="8">
        <v>2.3282051496561951</v>
      </c>
      <c r="G85" s="7">
        <f t="shared" ref="G85:G145" si="12">E85*F85</f>
        <v>44109.460357230761</v>
      </c>
      <c r="H85" s="7">
        <v>20326.2</v>
      </c>
      <c r="I85" s="7">
        <f t="shared" ref="I85:I145" si="13">H85*F85</f>
        <v>47323.563512941757</v>
      </c>
      <c r="J85" s="7">
        <v>47090</v>
      </c>
      <c r="K85" s="7">
        <v>0</v>
      </c>
      <c r="L85" s="7">
        <v>0</v>
      </c>
      <c r="M85" s="8">
        <v>1.0757962197606596</v>
      </c>
      <c r="N85" s="7">
        <f t="shared" ref="N85:N145" si="14">O85+P85</f>
        <v>54350.607125842806</v>
      </c>
      <c r="O85" s="7">
        <f t="shared" ref="O85:O145" si="15">IF(ISERROR((J85/G85)*I85*M85),0,(J85/G85)*I85*M85)</f>
        <v>54350.607125842806</v>
      </c>
      <c r="P85" s="7">
        <f t="shared" ref="P85:P145" si="16">(K85+L85)*M85</f>
        <v>0</v>
      </c>
      <c r="Q85" s="7">
        <f t="shared" ref="Q85:Q145" si="17">(J85+K85+L85)*M85</f>
        <v>50659.243988529466</v>
      </c>
    </row>
    <row r="86" spans="1:17" x14ac:dyDescent="0.3">
      <c r="A86" s="7" t="s">
        <v>494</v>
      </c>
      <c r="B86" s="7" t="s">
        <v>43</v>
      </c>
      <c r="C86" s="7" t="s">
        <v>58</v>
      </c>
      <c r="D86" s="7" t="s">
        <v>17</v>
      </c>
      <c r="E86" s="7">
        <v>5.9917808219178079</v>
      </c>
      <c r="F86" s="8">
        <v>0.52817854822560073</v>
      </c>
      <c r="G86" s="7">
        <f t="shared" si="12"/>
        <v>3.1647300958065445</v>
      </c>
      <c r="H86" s="7">
        <v>8</v>
      </c>
      <c r="I86" s="7">
        <f t="shared" si="13"/>
        <v>4.2254283858048058</v>
      </c>
      <c r="J86" s="7">
        <v>14</v>
      </c>
      <c r="K86" s="7">
        <v>1660</v>
      </c>
      <c r="L86" s="7">
        <v>308</v>
      </c>
      <c r="M86" s="8">
        <v>0.84959043027699899</v>
      </c>
      <c r="N86" s="7">
        <f t="shared" si="14"/>
        <v>1687.874742637774</v>
      </c>
      <c r="O86" s="7">
        <f t="shared" si="15"/>
        <v>15.880775852640015</v>
      </c>
      <c r="P86" s="7">
        <f t="shared" si="16"/>
        <v>1671.993966785134</v>
      </c>
      <c r="Q86" s="7">
        <f t="shared" si="17"/>
        <v>1683.8882328090119</v>
      </c>
    </row>
    <row r="87" spans="1:17" x14ac:dyDescent="0.3">
      <c r="A87" s="7" t="s">
        <v>494</v>
      </c>
      <c r="B87" s="7" t="s">
        <v>43</v>
      </c>
      <c r="C87" s="7" t="s">
        <v>58</v>
      </c>
      <c r="D87" s="7" t="s">
        <v>12</v>
      </c>
      <c r="E87" s="7">
        <v>3182.4712328767123</v>
      </c>
      <c r="F87" s="8">
        <v>0.34820303553936427</v>
      </c>
      <c r="G87" s="7">
        <f t="shared" si="12"/>
        <v>1108.1461438043743</v>
      </c>
      <c r="H87" s="7">
        <v>2844.0555555555557</v>
      </c>
      <c r="I87" s="7">
        <f t="shared" si="13"/>
        <v>990.30877768703749</v>
      </c>
      <c r="J87" s="7">
        <v>1272</v>
      </c>
      <c r="K87" s="7">
        <v>4626</v>
      </c>
      <c r="L87" s="7">
        <v>826</v>
      </c>
      <c r="M87" s="8">
        <v>0.83147200071547622</v>
      </c>
      <c r="N87" s="7">
        <f t="shared" si="14"/>
        <v>5478.351867857039</v>
      </c>
      <c r="O87" s="7">
        <f t="shared" si="15"/>
        <v>945.16651995626341</v>
      </c>
      <c r="P87" s="7">
        <f t="shared" si="16"/>
        <v>4533.1853479007759</v>
      </c>
      <c r="Q87" s="7">
        <f t="shared" si="17"/>
        <v>5590.8177328108623</v>
      </c>
    </row>
    <row r="88" spans="1:17" x14ac:dyDescent="0.3">
      <c r="A88" s="7" t="s">
        <v>494</v>
      </c>
      <c r="B88" s="7" t="s">
        <v>43</v>
      </c>
      <c r="C88" s="7" t="s">
        <v>58</v>
      </c>
      <c r="D88" s="7" t="s">
        <v>13</v>
      </c>
      <c r="E88" s="7">
        <v>1561.33698630137</v>
      </c>
      <c r="F88" s="8">
        <v>0.39789300943624878</v>
      </c>
      <c r="G88" s="7">
        <f t="shared" si="12"/>
        <v>621.24507222357522</v>
      </c>
      <c r="H88" s="7">
        <v>7716.8888888888887</v>
      </c>
      <c r="I88" s="7">
        <f t="shared" si="13"/>
        <v>3070.4961434851498</v>
      </c>
      <c r="J88" s="7">
        <v>713</v>
      </c>
      <c r="K88" s="7">
        <v>1753</v>
      </c>
      <c r="L88" s="7">
        <v>687</v>
      </c>
      <c r="M88" s="8">
        <v>0.96028160942893159</v>
      </c>
      <c r="N88" s="7">
        <f t="shared" si="14"/>
        <v>5727.1135146648194</v>
      </c>
      <c r="O88" s="7">
        <f t="shared" si="15"/>
        <v>3384.0263876582267</v>
      </c>
      <c r="P88" s="7">
        <f t="shared" si="16"/>
        <v>2343.0871270065932</v>
      </c>
      <c r="Q88" s="7">
        <f t="shared" si="17"/>
        <v>3027.7679145294214</v>
      </c>
    </row>
    <row r="89" spans="1:17" x14ac:dyDescent="0.3">
      <c r="A89" s="7" t="s">
        <v>494</v>
      </c>
      <c r="B89" s="7" t="s">
        <v>43</v>
      </c>
      <c r="C89" s="7" t="s">
        <v>58</v>
      </c>
      <c r="D89" s="7" t="s">
        <v>14</v>
      </c>
      <c r="E89" s="7">
        <v>6538.0328767123301</v>
      </c>
      <c r="F89" s="8">
        <v>0.79797931954048507</v>
      </c>
      <c r="G89" s="7">
        <f t="shared" si="12"/>
        <v>5217.2150260922253</v>
      </c>
      <c r="H89" s="7">
        <v>8182.833333333333</v>
      </c>
      <c r="I89" s="7">
        <f t="shared" si="13"/>
        <v>6529.7317752465324</v>
      </c>
      <c r="J89" s="7">
        <v>5151</v>
      </c>
      <c r="K89" s="7">
        <v>15178</v>
      </c>
      <c r="L89" s="7">
        <v>5355</v>
      </c>
      <c r="M89" s="8">
        <v>0.97380429617865971</v>
      </c>
      <c r="N89" s="7">
        <f t="shared" si="14"/>
        <v>26273.102367147068</v>
      </c>
      <c r="O89" s="7">
        <f t="shared" si="15"/>
        <v>6277.9787537106477</v>
      </c>
      <c r="P89" s="7">
        <f t="shared" si="16"/>
        <v>19995.123613436419</v>
      </c>
      <c r="Q89" s="7">
        <f t="shared" si="17"/>
        <v>25011.189543052697</v>
      </c>
    </row>
    <row r="90" spans="1:17" x14ac:dyDescent="0.3">
      <c r="A90" s="7" t="s">
        <v>494</v>
      </c>
      <c r="B90" s="7" t="s">
        <v>43</v>
      </c>
      <c r="C90" s="7" t="s">
        <v>58</v>
      </c>
      <c r="D90" s="7" t="s">
        <v>15</v>
      </c>
      <c r="E90" s="7">
        <v>2066.8356164383563</v>
      </c>
      <c r="F90" s="8">
        <v>1.6417344836807308</v>
      </c>
      <c r="G90" s="7">
        <f t="shared" si="12"/>
        <v>3393.1953036063701</v>
      </c>
      <c r="H90" s="7">
        <v>2604.7111111111112</v>
      </c>
      <c r="I90" s="7">
        <f t="shared" si="13"/>
        <v>4276.2440511374625</v>
      </c>
      <c r="J90" s="7">
        <v>3449</v>
      </c>
      <c r="K90" s="7">
        <v>10912</v>
      </c>
      <c r="L90" s="7">
        <v>3003</v>
      </c>
      <c r="M90" s="8">
        <v>1.0356107252804907</v>
      </c>
      <c r="N90" s="7">
        <f t="shared" si="14"/>
        <v>18911.879224016364</v>
      </c>
      <c r="O90" s="7">
        <f t="shared" si="15"/>
        <v>4501.3559817383357</v>
      </c>
      <c r="P90" s="7">
        <f t="shared" si="16"/>
        <v>14410.523242278028</v>
      </c>
      <c r="Q90" s="7">
        <f t="shared" si="17"/>
        <v>17982.344633770441</v>
      </c>
    </row>
    <row r="91" spans="1:17" x14ac:dyDescent="0.3">
      <c r="A91" s="7" t="s">
        <v>494</v>
      </c>
      <c r="B91" s="7" t="s">
        <v>43</v>
      </c>
      <c r="C91" s="7" t="s">
        <v>58</v>
      </c>
      <c r="D91" s="7" t="s">
        <v>16</v>
      </c>
      <c r="E91" s="7">
        <v>1357.8876712328765</v>
      </c>
      <c r="F91" s="8">
        <v>2.3282051496561951</v>
      </c>
      <c r="G91" s="7">
        <f t="shared" si="12"/>
        <v>3161.4410688190414</v>
      </c>
      <c r="H91" s="7">
        <v>1599.3777777777777</v>
      </c>
      <c r="I91" s="7">
        <f t="shared" si="13"/>
        <v>3723.6795784679039</v>
      </c>
      <c r="J91" s="7">
        <v>3272</v>
      </c>
      <c r="K91" s="7">
        <v>13529</v>
      </c>
      <c r="L91" s="7">
        <v>2637</v>
      </c>
      <c r="M91" s="8">
        <v>1.0757962197606596</v>
      </c>
      <c r="N91" s="7">
        <f t="shared" si="14"/>
        <v>21537.333368028088</v>
      </c>
      <c r="O91" s="7">
        <f t="shared" si="15"/>
        <v>4146.0116793772659</v>
      </c>
      <c r="P91" s="7">
        <f t="shared" si="16"/>
        <v>17391.321688650823</v>
      </c>
      <c r="Q91" s="7">
        <f t="shared" si="17"/>
        <v>20911.326919707702</v>
      </c>
    </row>
    <row r="92" spans="1:17" x14ac:dyDescent="0.3">
      <c r="A92" s="7" t="s">
        <v>494</v>
      </c>
      <c r="B92" s="7" t="s">
        <v>43</v>
      </c>
      <c r="C92" s="7" t="s">
        <v>59</v>
      </c>
      <c r="D92" s="7" t="s">
        <v>17</v>
      </c>
      <c r="E92" s="7"/>
      <c r="F92" s="8">
        <v>0.52817854822560073</v>
      </c>
      <c r="G92" s="7">
        <f t="shared" si="12"/>
        <v>0</v>
      </c>
      <c r="H92" s="7"/>
      <c r="I92" s="7">
        <f t="shared" si="13"/>
        <v>0</v>
      </c>
      <c r="J92" s="7">
        <v>0</v>
      </c>
      <c r="K92" s="7">
        <v>5</v>
      </c>
      <c r="L92" s="7">
        <v>0</v>
      </c>
      <c r="M92" s="8">
        <v>0.84959043027699899</v>
      </c>
      <c r="N92" s="7">
        <f t="shared" si="14"/>
        <v>4.2479521513849949</v>
      </c>
      <c r="O92" s="7">
        <f t="shared" si="15"/>
        <v>0</v>
      </c>
      <c r="P92" s="7">
        <f t="shared" si="16"/>
        <v>4.2479521513849949</v>
      </c>
      <c r="Q92" s="7">
        <f t="shared" si="17"/>
        <v>4.2479521513849949</v>
      </c>
    </row>
    <row r="93" spans="1:17" x14ac:dyDescent="0.3">
      <c r="A93" s="7" t="s">
        <v>494</v>
      </c>
      <c r="B93" s="7" t="s">
        <v>43</v>
      </c>
      <c r="C93" s="7" t="s">
        <v>59</v>
      </c>
      <c r="D93" s="7" t="s">
        <v>12</v>
      </c>
      <c r="E93" s="7"/>
      <c r="F93" s="8">
        <v>0.34820303553936427</v>
      </c>
      <c r="G93" s="7">
        <f t="shared" si="12"/>
        <v>0</v>
      </c>
      <c r="H93" s="7"/>
      <c r="I93" s="7">
        <f t="shared" si="13"/>
        <v>0</v>
      </c>
      <c r="J93" s="7">
        <v>0</v>
      </c>
      <c r="K93" s="7">
        <v>427</v>
      </c>
      <c r="L93" s="7">
        <v>8</v>
      </c>
      <c r="M93" s="8">
        <v>0.83147200071547622</v>
      </c>
      <c r="N93" s="7">
        <f t="shared" si="14"/>
        <v>361.69032031123214</v>
      </c>
      <c r="O93" s="7">
        <f t="shared" si="15"/>
        <v>0</v>
      </c>
      <c r="P93" s="7">
        <f t="shared" si="16"/>
        <v>361.69032031123214</v>
      </c>
      <c r="Q93" s="7">
        <f t="shared" si="17"/>
        <v>361.69032031123214</v>
      </c>
    </row>
    <row r="94" spans="1:17" x14ac:dyDescent="0.3">
      <c r="A94" s="7" t="s">
        <v>494</v>
      </c>
      <c r="B94" s="7" t="s">
        <v>43</v>
      </c>
      <c r="C94" s="7" t="s">
        <v>59</v>
      </c>
      <c r="D94" s="7" t="s">
        <v>13</v>
      </c>
      <c r="E94" s="7"/>
      <c r="F94" s="8">
        <v>0.39789300943624878</v>
      </c>
      <c r="G94" s="7">
        <f t="shared" si="12"/>
        <v>0</v>
      </c>
      <c r="H94" s="7"/>
      <c r="I94" s="7">
        <f t="shared" si="13"/>
        <v>0</v>
      </c>
      <c r="J94" s="7">
        <v>0</v>
      </c>
      <c r="K94" s="7">
        <v>226</v>
      </c>
      <c r="L94" s="7">
        <v>4</v>
      </c>
      <c r="M94" s="8">
        <v>0.96028160942893159</v>
      </c>
      <c r="N94" s="7">
        <f t="shared" si="14"/>
        <v>220.86477016865427</v>
      </c>
      <c r="O94" s="7">
        <f t="shared" si="15"/>
        <v>0</v>
      </c>
      <c r="P94" s="7">
        <f t="shared" si="16"/>
        <v>220.86477016865427</v>
      </c>
      <c r="Q94" s="7">
        <f t="shared" si="17"/>
        <v>220.86477016865427</v>
      </c>
    </row>
    <row r="95" spans="1:17" x14ac:dyDescent="0.3">
      <c r="A95" s="7" t="s">
        <v>494</v>
      </c>
      <c r="B95" s="7" t="s">
        <v>43</v>
      </c>
      <c r="C95" s="7" t="s">
        <v>59</v>
      </c>
      <c r="D95" s="7" t="s">
        <v>14</v>
      </c>
      <c r="E95" s="7"/>
      <c r="F95" s="8">
        <v>0.79797931954048507</v>
      </c>
      <c r="G95" s="7">
        <f t="shared" si="12"/>
        <v>0</v>
      </c>
      <c r="H95" s="7"/>
      <c r="I95" s="7">
        <f t="shared" si="13"/>
        <v>0</v>
      </c>
      <c r="J95" s="7">
        <v>0</v>
      </c>
      <c r="K95" s="7">
        <v>5235</v>
      </c>
      <c r="L95" s="7">
        <v>206</v>
      </c>
      <c r="M95" s="8">
        <v>0.97380429617865971</v>
      </c>
      <c r="N95" s="7">
        <f t="shared" si="14"/>
        <v>5298.4691755080876</v>
      </c>
      <c r="O95" s="7">
        <f t="shared" si="15"/>
        <v>0</v>
      </c>
      <c r="P95" s="7">
        <f t="shared" si="16"/>
        <v>5298.4691755080876</v>
      </c>
      <c r="Q95" s="7">
        <f t="shared" si="17"/>
        <v>5298.4691755080876</v>
      </c>
    </row>
    <row r="96" spans="1:17" x14ac:dyDescent="0.3">
      <c r="A96" s="7" t="s">
        <v>494</v>
      </c>
      <c r="B96" s="7" t="s">
        <v>43</v>
      </c>
      <c r="C96" s="7" t="s">
        <v>59</v>
      </c>
      <c r="D96" s="7" t="s">
        <v>15</v>
      </c>
      <c r="E96" s="7"/>
      <c r="F96" s="8">
        <v>1.6417344836807308</v>
      </c>
      <c r="G96" s="7">
        <f t="shared" si="12"/>
        <v>0</v>
      </c>
      <c r="H96" s="7"/>
      <c r="I96" s="7">
        <f t="shared" si="13"/>
        <v>0</v>
      </c>
      <c r="J96" s="7">
        <v>0</v>
      </c>
      <c r="K96" s="7">
        <v>2965</v>
      </c>
      <c r="L96" s="7">
        <v>139</v>
      </c>
      <c r="M96" s="8">
        <v>1.0356107252804907</v>
      </c>
      <c r="N96" s="7">
        <f t="shared" si="14"/>
        <v>3214.5356912706429</v>
      </c>
      <c r="O96" s="7">
        <f t="shared" si="15"/>
        <v>0</v>
      </c>
      <c r="P96" s="7">
        <f t="shared" si="16"/>
        <v>3214.5356912706429</v>
      </c>
      <c r="Q96" s="7">
        <f t="shared" si="17"/>
        <v>3214.5356912706429</v>
      </c>
    </row>
    <row r="97" spans="1:17" x14ac:dyDescent="0.3">
      <c r="A97" s="7" t="s">
        <v>494</v>
      </c>
      <c r="B97" s="7" t="s">
        <v>43</v>
      </c>
      <c r="C97" s="7" t="s">
        <v>59</v>
      </c>
      <c r="D97" s="7" t="s">
        <v>16</v>
      </c>
      <c r="E97" s="7"/>
      <c r="F97" s="8">
        <v>2.3282051496561951</v>
      </c>
      <c r="G97" s="7">
        <f t="shared" si="12"/>
        <v>0</v>
      </c>
      <c r="H97" s="7"/>
      <c r="I97" s="7">
        <f t="shared" si="13"/>
        <v>0</v>
      </c>
      <c r="J97" s="7">
        <v>0</v>
      </c>
      <c r="K97" s="7">
        <v>2382</v>
      </c>
      <c r="L97" s="7">
        <v>39</v>
      </c>
      <c r="M97" s="8">
        <v>1.0757962197606596</v>
      </c>
      <c r="N97" s="7">
        <f t="shared" si="14"/>
        <v>2604.5026480405568</v>
      </c>
      <c r="O97" s="7">
        <f t="shared" si="15"/>
        <v>0</v>
      </c>
      <c r="P97" s="7">
        <f t="shared" si="16"/>
        <v>2604.5026480405568</v>
      </c>
      <c r="Q97" s="7">
        <f t="shared" si="17"/>
        <v>2604.5026480405568</v>
      </c>
    </row>
    <row r="98" spans="1:17" x14ac:dyDescent="0.3">
      <c r="A98" s="7" t="s">
        <v>494</v>
      </c>
      <c r="B98" s="7" t="s">
        <v>43</v>
      </c>
      <c r="C98" s="7" t="s">
        <v>60</v>
      </c>
      <c r="D98" s="7" t="s">
        <v>17</v>
      </c>
      <c r="E98" s="7">
        <v>11986.016438356166</v>
      </c>
      <c r="F98" s="8">
        <v>0.52817854822560073</v>
      </c>
      <c r="G98" s="7">
        <f t="shared" si="12"/>
        <v>6330.7567614191457</v>
      </c>
      <c r="H98" s="7">
        <v>10678.644444444444</v>
      </c>
      <c r="I98" s="7">
        <f t="shared" si="13"/>
        <v>5640.2309196840433</v>
      </c>
      <c r="J98" s="7">
        <v>5344</v>
      </c>
      <c r="K98" s="7">
        <v>143</v>
      </c>
      <c r="L98" s="7">
        <v>68</v>
      </c>
      <c r="M98" s="8">
        <v>0.84959043027699899</v>
      </c>
      <c r="N98" s="7">
        <f t="shared" si="14"/>
        <v>4224.2523384084243</v>
      </c>
      <c r="O98" s="7">
        <f t="shared" si="15"/>
        <v>4044.9887576199776</v>
      </c>
      <c r="P98" s="7">
        <f t="shared" si="16"/>
        <v>179.26358078844677</v>
      </c>
      <c r="Q98" s="7">
        <f t="shared" si="17"/>
        <v>4719.4748401887291</v>
      </c>
    </row>
    <row r="99" spans="1:17" x14ac:dyDescent="0.3">
      <c r="A99" s="7" t="s">
        <v>494</v>
      </c>
      <c r="B99" s="7" t="s">
        <v>43</v>
      </c>
      <c r="C99" s="7" t="s">
        <v>60</v>
      </c>
      <c r="D99" s="7" t="s">
        <v>12</v>
      </c>
      <c r="E99" s="7">
        <v>21882.690410958901</v>
      </c>
      <c r="F99" s="8">
        <v>0.34820303553936427</v>
      </c>
      <c r="G99" s="7">
        <f t="shared" si="12"/>
        <v>7619.619226864028</v>
      </c>
      <c r="H99" s="7">
        <v>21718.300000000003</v>
      </c>
      <c r="I99" s="7">
        <f t="shared" si="13"/>
        <v>7562.3779867545763</v>
      </c>
      <c r="J99" s="7">
        <v>7641</v>
      </c>
      <c r="K99" s="7">
        <v>42</v>
      </c>
      <c r="L99" s="7">
        <v>58</v>
      </c>
      <c r="M99" s="8">
        <v>0.83147200071547622</v>
      </c>
      <c r="N99" s="7">
        <f t="shared" si="14"/>
        <v>6388.6967182072458</v>
      </c>
      <c r="O99" s="7">
        <f t="shared" si="15"/>
        <v>6305.5495181356982</v>
      </c>
      <c r="P99" s="7">
        <f t="shared" si="16"/>
        <v>83.147200071547616</v>
      </c>
      <c r="Q99" s="7">
        <f t="shared" si="17"/>
        <v>6436.4247575385016</v>
      </c>
    </row>
    <row r="100" spans="1:17" x14ac:dyDescent="0.3">
      <c r="A100" s="7" t="s">
        <v>494</v>
      </c>
      <c r="B100" s="7" t="s">
        <v>43</v>
      </c>
      <c r="C100" s="7" t="s">
        <v>60</v>
      </c>
      <c r="D100" s="7" t="s">
        <v>13</v>
      </c>
      <c r="E100" s="7">
        <v>5291.805479452054</v>
      </c>
      <c r="F100" s="8">
        <v>0.39789300943624878</v>
      </c>
      <c r="G100" s="7">
        <f t="shared" si="12"/>
        <v>2105.5724075704093</v>
      </c>
      <c r="H100" s="7">
        <v>5185.1777777777788</v>
      </c>
      <c r="I100" s="7">
        <f t="shared" si="13"/>
        <v>2063.1459904619614</v>
      </c>
      <c r="J100" s="7">
        <v>1459</v>
      </c>
      <c r="K100" s="7">
        <v>77</v>
      </c>
      <c r="L100" s="7">
        <v>69</v>
      </c>
      <c r="M100" s="8">
        <v>0.96028160942893159</v>
      </c>
      <c r="N100" s="7">
        <f t="shared" si="14"/>
        <v>1513.0213849792913</v>
      </c>
      <c r="O100" s="7">
        <f t="shared" si="15"/>
        <v>1372.8202700026673</v>
      </c>
      <c r="P100" s="7">
        <f t="shared" si="16"/>
        <v>140.20111497662401</v>
      </c>
      <c r="Q100" s="7">
        <f t="shared" si="17"/>
        <v>1541.2519831334353</v>
      </c>
    </row>
    <row r="101" spans="1:17" x14ac:dyDescent="0.3">
      <c r="A101" s="7" t="s">
        <v>494</v>
      </c>
      <c r="B101" s="7" t="s">
        <v>43</v>
      </c>
      <c r="C101" s="7" t="s">
        <v>60</v>
      </c>
      <c r="D101" s="7" t="s">
        <v>14</v>
      </c>
      <c r="E101" s="7">
        <v>30472.427397260268</v>
      </c>
      <c r="F101" s="8">
        <v>0.79797931954048507</v>
      </c>
      <c r="G101" s="7">
        <f t="shared" si="12"/>
        <v>24316.366879212583</v>
      </c>
      <c r="H101" s="7">
        <v>31592.099999999995</v>
      </c>
      <c r="I101" s="7">
        <f t="shared" si="13"/>
        <v>25209.842460854954</v>
      </c>
      <c r="J101" s="7">
        <v>22955</v>
      </c>
      <c r="K101" s="7">
        <v>243</v>
      </c>
      <c r="L101" s="7">
        <v>618</v>
      </c>
      <c r="M101" s="8">
        <v>0.97380429617865971</v>
      </c>
      <c r="N101" s="7">
        <f t="shared" si="14"/>
        <v>24013.482049061262</v>
      </c>
      <c r="O101" s="7">
        <f t="shared" si="15"/>
        <v>23175.036550051434</v>
      </c>
      <c r="P101" s="7">
        <f t="shared" si="16"/>
        <v>838.44549900982599</v>
      </c>
      <c r="Q101" s="7">
        <f t="shared" si="17"/>
        <v>23192.123117790961</v>
      </c>
    </row>
    <row r="102" spans="1:17" x14ac:dyDescent="0.3">
      <c r="A102" s="7" t="s">
        <v>494</v>
      </c>
      <c r="B102" s="7" t="s">
        <v>43</v>
      </c>
      <c r="C102" s="7" t="s">
        <v>60</v>
      </c>
      <c r="D102" s="7" t="s">
        <v>15</v>
      </c>
      <c r="E102" s="7">
        <v>13829.227397260271</v>
      </c>
      <c r="F102" s="8">
        <v>1.6417344836807308</v>
      </c>
      <c r="G102" s="7">
        <f t="shared" si="12"/>
        <v>22703.919500744509</v>
      </c>
      <c r="H102" s="7">
        <v>16044.388888888891</v>
      </c>
      <c r="I102" s="7">
        <f t="shared" si="13"/>
        <v>26340.626508472858</v>
      </c>
      <c r="J102" s="7">
        <v>23969</v>
      </c>
      <c r="K102" s="7">
        <v>125</v>
      </c>
      <c r="L102" s="7">
        <v>693</v>
      </c>
      <c r="M102" s="8">
        <v>1.0356107252804907</v>
      </c>
      <c r="N102" s="7">
        <f t="shared" si="14"/>
        <v>29645.752208913927</v>
      </c>
      <c r="O102" s="7">
        <f t="shared" si="15"/>
        <v>28798.622635634485</v>
      </c>
      <c r="P102" s="7">
        <f t="shared" si="16"/>
        <v>847.12957327944139</v>
      </c>
      <c r="Q102" s="7">
        <f t="shared" si="17"/>
        <v>25669.683047527524</v>
      </c>
    </row>
    <row r="103" spans="1:17" x14ac:dyDescent="0.3">
      <c r="A103" s="7" t="s">
        <v>494</v>
      </c>
      <c r="B103" s="7" t="s">
        <v>43</v>
      </c>
      <c r="C103" s="7" t="s">
        <v>60</v>
      </c>
      <c r="D103" s="7" t="s">
        <v>16</v>
      </c>
      <c r="E103" s="7">
        <v>18870.819178082191</v>
      </c>
      <c r="F103" s="8">
        <v>2.3282051496561951</v>
      </c>
      <c r="G103" s="7">
        <f t="shared" si="12"/>
        <v>43935.138388641841</v>
      </c>
      <c r="H103" s="7">
        <v>20010.655555555553</v>
      </c>
      <c r="I103" s="7">
        <f t="shared" si="13"/>
        <v>46588.911312440789</v>
      </c>
      <c r="J103" s="7">
        <v>52220</v>
      </c>
      <c r="K103" s="7">
        <v>229</v>
      </c>
      <c r="L103" s="7">
        <v>796</v>
      </c>
      <c r="M103" s="8">
        <v>1.0757962197606596</v>
      </c>
      <c r="N103" s="7">
        <f t="shared" si="14"/>
        <v>60674.041470299009</v>
      </c>
      <c r="O103" s="7">
        <f t="shared" si="15"/>
        <v>59571.350345044331</v>
      </c>
      <c r="P103" s="7">
        <f t="shared" si="16"/>
        <v>1102.6911252546761</v>
      </c>
      <c r="Q103" s="7">
        <f t="shared" si="17"/>
        <v>57280.769721156321</v>
      </c>
    </row>
    <row r="104" spans="1:17" x14ac:dyDescent="0.3">
      <c r="A104" s="7" t="s">
        <v>494</v>
      </c>
      <c r="B104" s="7" t="s">
        <v>43</v>
      </c>
      <c r="C104" s="7" t="s">
        <v>61</v>
      </c>
      <c r="D104" s="7" t="s">
        <v>17</v>
      </c>
      <c r="E104" s="7">
        <v>6.3397260273972602</v>
      </c>
      <c r="F104" s="8">
        <v>0.52817854822560073</v>
      </c>
      <c r="G104" s="7">
        <f t="shared" si="12"/>
        <v>3.3485072892987398</v>
      </c>
      <c r="H104" s="7">
        <v>2</v>
      </c>
      <c r="I104" s="7">
        <f t="shared" si="13"/>
        <v>1.0563570964512015</v>
      </c>
      <c r="J104" s="7">
        <v>3</v>
      </c>
      <c r="K104" s="7">
        <v>230</v>
      </c>
      <c r="L104" s="7">
        <v>0</v>
      </c>
      <c r="M104" s="8">
        <v>0.84959043027699899</v>
      </c>
      <c r="N104" s="7">
        <f t="shared" si="14"/>
        <v>196.20986250835395</v>
      </c>
      <c r="O104" s="7">
        <f t="shared" si="15"/>
        <v>0.80406354464417806</v>
      </c>
      <c r="P104" s="7">
        <f t="shared" si="16"/>
        <v>195.40579896370977</v>
      </c>
      <c r="Q104" s="7">
        <f t="shared" si="17"/>
        <v>197.95457025454076</v>
      </c>
    </row>
    <row r="105" spans="1:17" x14ac:dyDescent="0.3">
      <c r="A105" s="7" t="s">
        <v>494</v>
      </c>
      <c r="B105" s="7" t="s">
        <v>43</v>
      </c>
      <c r="C105" s="7" t="s">
        <v>61</v>
      </c>
      <c r="D105" s="7" t="s">
        <v>12</v>
      </c>
      <c r="E105" s="7">
        <v>3641.6246575342466</v>
      </c>
      <c r="F105" s="8">
        <v>0.34820303553936427</v>
      </c>
      <c r="G105" s="7">
        <f t="shared" si="12"/>
        <v>1268.0247600484224</v>
      </c>
      <c r="H105" s="7">
        <v>4012.1111111111113</v>
      </c>
      <c r="I105" s="7">
        <f t="shared" si="13"/>
        <v>1397.0292678101005</v>
      </c>
      <c r="J105" s="7">
        <v>2272</v>
      </c>
      <c r="K105" s="7">
        <v>4715</v>
      </c>
      <c r="L105" s="7">
        <v>122</v>
      </c>
      <c r="M105" s="8">
        <v>0.83147200071547622</v>
      </c>
      <c r="N105" s="7">
        <f t="shared" si="14"/>
        <v>6103.1254804671635</v>
      </c>
      <c r="O105" s="7">
        <f t="shared" si="15"/>
        <v>2081.2954130064049</v>
      </c>
      <c r="P105" s="7">
        <f t="shared" si="16"/>
        <v>4021.8300674607585</v>
      </c>
      <c r="Q105" s="7">
        <f t="shared" si="17"/>
        <v>5910.9344530863209</v>
      </c>
    </row>
    <row r="106" spans="1:17" x14ac:dyDescent="0.3">
      <c r="A106" s="7" t="s">
        <v>494</v>
      </c>
      <c r="B106" s="7" t="s">
        <v>43</v>
      </c>
      <c r="C106" s="7" t="s">
        <v>61</v>
      </c>
      <c r="D106" s="7" t="s">
        <v>13</v>
      </c>
      <c r="E106" s="7">
        <v>501.12054794520549</v>
      </c>
      <c r="F106" s="8">
        <v>0.39789300943624878</v>
      </c>
      <c r="G106" s="7">
        <f t="shared" si="12"/>
        <v>199.39236291225981</v>
      </c>
      <c r="H106" s="7">
        <v>704.63333333333333</v>
      </c>
      <c r="I106" s="7">
        <f t="shared" si="13"/>
        <v>280.36867754909542</v>
      </c>
      <c r="J106" s="7">
        <v>379</v>
      </c>
      <c r="K106" s="7">
        <v>4141</v>
      </c>
      <c r="L106" s="7">
        <v>49</v>
      </c>
      <c r="M106" s="8">
        <v>0.96028160942893159</v>
      </c>
      <c r="N106" s="7">
        <f t="shared" si="14"/>
        <v>4535.3310551880022</v>
      </c>
      <c r="O106" s="7">
        <f t="shared" si="15"/>
        <v>511.75111168077842</v>
      </c>
      <c r="P106" s="7">
        <f t="shared" si="16"/>
        <v>4023.5799435072236</v>
      </c>
      <c r="Q106" s="7">
        <f t="shared" si="17"/>
        <v>4387.5266734807883</v>
      </c>
    </row>
    <row r="107" spans="1:17" x14ac:dyDescent="0.3">
      <c r="A107" s="7" t="s">
        <v>494</v>
      </c>
      <c r="B107" s="7" t="s">
        <v>43</v>
      </c>
      <c r="C107" s="7" t="s">
        <v>61</v>
      </c>
      <c r="D107" s="7" t="s">
        <v>14</v>
      </c>
      <c r="E107" s="7">
        <v>5148.7945205479446</v>
      </c>
      <c r="F107" s="8">
        <v>0.79797931954048507</v>
      </c>
      <c r="G107" s="7">
        <f t="shared" si="12"/>
        <v>4108.6315479606264</v>
      </c>
      <c r="H107" s="7">
        <v>7753.8111111111111</v>
      </c>
      <c r="I107" s="7">
        <f t="shared" si="13"/>
        <v>6187.3809142898972</v>
      </c>
      <c r="J107" s="7">
        <v>6777</v>
      </c>
      <c r="K107" s="7">
        <v>37005</v>
      </c>
      <c r="L107" s="7">
        <v>1803</v>
      </c>
      <c r="M107" s="8">
        <v>0.97380429617865971</v>
      </c>
      <c r="N107" s="7">
        <f t="shared" si="14"/>
        <v>47729.8510513043</v>
      </c>
      <c r="O107" s="7">
        <f t="shared" si="15"/>
        <v>9938.4539252028808</v>
      </c>
      <c r="P107" s="7">
        <f t="shared" si="16"/>
        <v>37791.397126101423</v>
      </c>
      <c r="Q107" s="7">
        <f t="shared" si="17"/>
        <v>44390.868841304204</v>
      </c>
    </row>
    <row r="108" spans="1:17" x14ac:dyDescent="0.3">
      <c r="A108" s="7" t="s">
        <v>494</v>
      </c>
      <c r="B108" s="7" t="s">
        <v>43</v>
      </c>
      <c r="C108" s="7" t="s">
        <v>61</v>
      </c>
      <c r="D108" s="7" t="s">
        <v>15</v>
      </c>
      <c r="E108" s="7">
        <v>1433.1424657534246</v>
      </c>
      <c r="F108" s="8">
        <v>1.6417344836807308</v>
      </c>
      <c r="G108" s="7">
        <f t="shared" si="12"/>
        <v>2352.8394060546279</v>
      </c>
      <c r="H108" s="7">
        <v>3117.8444444444449</v>
      </c>
      <c r="I108" s="7">
        <f t="shared" si="13"/>
        <v>5118.6727391968361</v>
      </c>
      <c r="J108" s="7">
        <v>2993</v>
      </c>
      <c r="K108" s="7">
        <v>12673</v>
      </c>
      <c r="L108" s="7">
        <v>334</v>
      </c>
      <c r="M108" s="8">
        <v>1.0356107252804907</v>
      </c>
      <c r="N108" s="7">
        <f t="shared" si="14"/>
        <v>20213.424326263565</v>
      </c>
      <c r="O108" s="7">
        <f t="shared" si="15"/>
        <v>6743.2356225402209</v>
      </c>
      <c r="P108" s="7">
        <f t="shared" si="16"/>
        <v>13470.188703723343</v>
      </c>
      <c r="Q108" s="7">
        <f t="shared" si="17"/>
        <v>16569.771604487851</v>
      </c>
    </row>
    <row r="109" spans="1:17" x14ac:dyDescent="0.3">
      <c r="A109" s="7" t="s">
        <v>494</v>
      </c>
      <c r="B109" s="7" t="s">
        <v>43</v>
      </c>
      <c r="C109" s="7" t="s">
        <v>61</v>
      </c>
      <c r="D109" s="7" t="s">
        <v>16</v>
      </c>
      <c r="E109" s="7">
        <v>825.94520547945206</v>
      </c>
      <c r="F109" s="8">
        <v>2.3282051496561951</v>
      </c>
      <c r="G109" s="7">
        <f t="shared" si="12"/>
        <v>1922.9698807311045</v>
      </c>
      <c r="H109" s="7">
        <v>1841.2777777777778</v>
      </c>
      <c r="I109" s="7">
        <f t="shared" si="13"/>
        <v>4286.8724041697378</v>
      </c>
      <c r="J109" s="7">
        <v>3076</v>
      </c>
      <c r="K109" s="7">
        <v>11906</v>
      </c>
      <c r="L109" s="7">
        <v>276</v>
      </c>
      <c r="M109" s="8">
        <v>1.0757962197606596</v>
      </c>
      <c r="N109" s="7">
        <f t="shared" si="14"/>
        <v>20482.428310891039</v>
      </c>
      <c r="O109" s="7">
        <f t="shared" si="15"/>
        <v>7377.0787617666838</v>
      </c>
      <c r="P109" s="7">
        <f t="shared" si="16"/>
        <v>13105.349549124356</v>
      </c>
      <c r="Q109" s="7">
        <f t="shared" si="17"/>
        <v>16414.498721108146</v>
      </c>
    </row>
    <row r="110" spans="1:17" x14ac:dyDescent="0.3">
      <c r="A110" s="7" t="s">
        <v>494</v>
      </c>
      <c r="B110" s="7" t="s">
        <v>43</v>
      </c>
      <c r="C110" s="7" t="s">
        <v>62</v>
      </c>
      <c r="D110" s="7" t="s">
        <v>17</v>
      </c>
      <c r="E110" s="7">
        <v>14.520547945205479</v>
      </c>
      <c r="F110" s="8">
        <v>0.52817854822560073</v>
      </c>
      <c r="G110" s="7">
        <f t="shared" si="12"/>
        <v>7.6694419331388595</v>
      </c>
      <c r="H110" s="7">
        <v>6.833333333333333</v>
      </c>
      <c r="I110" s="7">
        <f t="shared" si="13"/>
        <v>3.609220079541605</v>
      </c>
      <c r="J110" s="7">
        <v>70</v>
      </c>
      <c r="K110" s="7">
        <v>4156</v>
      </c>
      <c r="L110" s="7">
        <v>0</v>
      </c>
      <c r="M110" s="8">
        <v>0.84959043027699899</v>
      </c>
      <c r="N110" s="7">
        <f t="shared" si="14"/>
        <v>3558.8848865719838</v>
      </c>
      <c r="O110" s="7">
        <f t="shared" si="15"/>
        <v>27.9870583407758</v>
      </c>
      <c r="P110" s="7">
        <f t="shared" si="16"/>
        <v>3530.8978282312078</v>
      </c>
      <c r="Q110" s="7">
        <f t="shared" si="17"/>
        <v>3590.3691583505979</v>
      </c>
    </row>
    <row r="111" spans="1:17" x14ac:dyDescent="0.3">
      <c r="A111" s="7" t="s">
        <v>494</v>
      </c>
      <c r="B111" s="7" t="s">
        <v>43</v>
      </c>
      <c r="C111" s="7" t="s">
        <v>62</v>
      </c>
      <c r="D111" s="7" t="s">
        <v>12</v>
      </c>
      <c r="E111" s="7">
        <v>367.58904109589042</v>
      </c>
      <c r="F111" s="8">
        <v>0.34820303553936427</v>
      </c>
      <c r="G111" s="7">
        <f t="shared" si="12"/>
        <v>127.99561994059317</v>
      </c>
      <c r="H111" s="7">
        <v>2710.2555555555555</v>
      </c>
      <c r="I111" s="7">
        <f t="shared" si="13"/>
        <v>943.71921153187054</v>
      </c>
      <c r="J111" s="7">
        <v>162</v>
      </c>
      <c r="K111" s="7">
        <v>11598</v>
      </c>
      <c r="L111" s="7">
        <v>158</v>
      </c>
      <c r="M111" s="8">
        <v>0.83147200071547622</v>
      </c>
      <c r="N111" s="7">
        <f t="shared" si="14"/>
        <v>10767.924515104829</v>
      </c>
      <c r="O111" s="7">
        <f t="shared" si="15"/>
        <v>993.1396746936897</v>
      </c>
      <c r="P111" s="7">
        <f t="shared" si="16"/>
        <v>9774.7848404111392</v>
      </c>
      <c r="Q111" s="7">
        <f t="shared" si="17"/>
        <v>9909.4833045270461</v>
      </c>
    </row>
    <row r="112" spans="1:17" x14ac:dyDescent="0.3">
      <c r="A112" s="7" t="s">
        <v>494</v>
      </c>
      <c r="B112" s="7" t="s">
        <v>43</v>
      </c>
      <c r="C112" s="7" t="s">
        <v>62</v>
      </c>
      <c r="D112" s="7" t="s">
        <v>13</v>
      </c>
      <c r="E112" s="7">
        <v>331.72054794520557</v>
      </c>
      <c r="F112" s="8">
        <v>0.39789300943624878</v>
      </c>
      <c r="G112" s="7">
        <f t="shared" si="12"/>
        <v>131.9892871137593</v>
      </c>
      <c r="H112" s="7">
        <v>787.36666666666667</v>
      </c>
      <c r="I112" s="7">
        <f t="shared" si="13"/>
        <v>313.28769252978776</v>
      </c>
      <c r="J112" s="7">
        <v>186</v>
      </c>
      <c r="K112" s="7">
        <v>4691</v>
      </c>
      <c r="L112" s="7">
        <v>34</v>
      </c>
      <c r="M112" s="8">
        <v>0.96028160942893159</v>
      </c>
      <c r="N112" s="7">
        <f t="shared" si="14"/>
        <v>4961.2821343207261</v>
      </c>
      <c r="O112" s="7">
        <f t="shared" si="15"/>
        <v>423.95152976902443</v>
      </c>
      <c r="P112" s="7">
        <f t="shared" si="16"/>
        <v>4537.330604551702</v>
      </c>
      <c r="Q112" s="7">
        <f t="shared" si="17"/>
        <v>4715.9429839054828</v>
      </c>
    </row>
    <row r="113" spans="1:17" x14ac:dyDescent="0.3">
      <c r="A113" s="7" t="s">
        <v>494</v>
      </c>
      <c r="B113" s="7" t="s">
        <v>43</v>
      </c>
      <c r="C113" s="7" t="s">
        <v>62</v>
      </c>
      <c r="D113" s="7" t="s">
        <v>14</v>
      </c>
      <c r="E113" s="7">
        <v>5492.2794520547923</v>
      </c>
      <c r="F113" s="8">
        <v>0.79797931954048507</v>
      </c>
      <c r="G113" s="7">
        <f t="shared" si="12"/>
        <v>4382.7254198768715</v>
      </c>
      <c r="H113" s="7">
        <v>8694.6666666666661</v>
      </c>
      <c r="I113" s="7">
        <f t="shared" si="13"/>
        <v>6938.1641902980036</v>
      </c>
      <c r="J113" s="7">
        <v>4577</v>
      </c>
      <c r="K113" s="7">
        <v>53764</v>
      </c>
      <c r="L113" s="7">
        <v>1671</v>
      </c>
      <c r="M113" s="8">
        <v>0.97380429617865971</v>
      </c>
      <c r="N113" s="7">
        <f t="shared" si="14"/>
        <v>61038.749150897282</v>
      </c>
      <c r="O113" s="7">
        <f t="shared" si="15"/>
        <v>7055.9079922332794</v>
      </c>
      <c r="P113" s="7">
        <f t="shared" si="16"/>
        <v>53982.841158664</v>
      </c>
      <c r="Q113" s="7">
        <f t="shared" si="17"/>
        <v>58439.943422273725</v>
      </c>
    </row>
    <row r="114" spans="1:17" x14ac:dyDescent="0.3">
      <c r="A114" s="7" t="s">
        <v>494</v>
      </c>
      <c r="B114" s="7" t="s">
        <v>43</v>
      </c>
      <c r="C114" s="7" t="s">
        <v>62</v>
      </c>
      <c r="D114" s="7" t="s">
        <v>15</v>
      </c>
      <c r="E114" s="7">
        <v>1413.3260273972603</v>
      </c>
      <c r="F114" s="8">
        <v>1.6417344836807308</v>
      </c>
      <c r="G114" s="7">
        <f t="shared" si="12"/>
        <v>2320.3060758615798</v>
      </c>
      <c r="H114" s="7">
        <v>2892.3111111111111</v>
      </c>
      <c r="I114" s="7">
        <f t="shared" si="13"/>
        <v>4748.4068886440409</v>
      </c>
      <c r="J114" s="7">
        <v>1932</v>
      </c>
      <c r="K114" s="7">
        <v>28845</v>
      </c>
      <c r="L114" s="7">
        <v>776</v>
      </c>
      <c r="M114" s="8">
        <v>1.0356107252804907</v>
      </c>
      <c r="N114" s="7">
        <f t="shared" si="14"/>
        <v>34770.376537293683</v>
      </c>
      <c r="O114" s="7">
        <f t="shared" si="15"/>
        <v>4094.5512437602647</v>
      </c>
      <c r="P114" s="7">
        <f t="shared" si="16"/>
        <v>30675.825293533417</v>
      </c>
      <c r="Q114" s="7">
        <f t="shared" si="17"/>
        <v>32676.625214775322</v>
      </c>
    </row>
    <row r="115" spans="1:17" x14ac:dyDescent="0.3">
      <c r="A115" s="7" t="s">
        <v>494</v>
      </c>
      <c r="B115" s="7" t="s">
        <v>43</v>
      </c>
      <c r="C115" s="7" t="s">
        <v>62</v>
      </c>
      <c r="D115" s="7" t="s">
        <v>16</v>
      </c>
      <c r="E115" s="7">
        <v>655.72054794520545</v>
      </c>
      <c r="F115" s="8">
        <v>2.3282051496561951</v>
      </c>
      <c r="G115" s="7">
        <f t="shared" si="12"/>
        <v>1526.6519564614093</v>
      </c>
      <c r="H115" s="7">
        <v>1672.9333333333334</v>
      </c>
      <c r="I115" s="7">
        <f t="shared" si="13"/>
        <v>3894.9320016981706</v>
      </c>
      <c r="J115" s="7">
        <v>1336</v>
      </c>
      <c r="K115" s="7">
        <v>27061</v>
      </c>
      <c r="L115" s="7">
        <v>451</v>
      </c>
      <c r="M115" s="8">
        <v>1.0757962197606596</v>
      </c>
      <c r="N115" s="7">
        <f t="shared" si="14"/>
        <v>33264.182353759468</v>
      </c>
      <c r="O115" s="7">
        <f t="shared" si="15"/>
        <v>3666.8767557042024</v>
      </c>
      <c r="P115" s="7">
        <f t="shared" si="16"/>
        <v>29597.305598055267</v>
      </c>
      <c r="Q115" s="7">
        <f t="shared" si="17"/>
        <v>31034.56934765551</v>
      </c>
    </row>
    <row r="116" spans="1:17" x14ac:dyDescent="0.3">
      <c r="A116" s="7" t="s">
        <v>494</v>
      </c>
      <c r="B116" s="7" t="s">
        <v>43</v>
      </c>
      <c r="C116" s="7" t="s">
        <v>63</v>
      </c>
      <c r="D116" s="7" t="s">
        <v>17</v>
      </c>
      <c r="E116" s="7">
        <v>22.515068493150686</v>
      </c>
      <c r="F116" s="8">
        <v>0.52817854822560073</v>
      </c>
      <c r="G116" s="7">
        <f t="shared" si="12"/>
        <v>11.891976189912294</v>
      </c>
      <c r="H116" s="7">
        <v>14</v>
      </c>
      <c r="I116" s="7">
        <f t="shared" si="13"/>
        <v>7.3944996751584107</v>
      </c>
      <c r="J116" s="7">
        <v>35</v>
      </c>
      <c r="K116" s="7">
        <v>7199</v>
      </c>
      <c r="L116" s="7">
        <v>0</v>
      </c>
      <c r="M116" s="8">
        <v>0.84959043027699899</v>
      </c>
      <c r="N116" s="7">
        <f t="shared" si="14"/>
        <v>6134.6913163320687</v>
      </c>
      <c r="O116" s="7">
        <f t="shared" si="15"/>
        <v>18.489808767953424</v>
      </c>
      <c r="P116" s="7">
        <f t="shared" si="16"/>
        <v>6116.2015075641157</v>
      </c>
      <c r="Q116" s="7">
        <f t="shared" si="17"/>
        <v>6145.9371726238105</v>
      </c>
    </row>
    <row r="117" spans="1:17" x14ac:dyDescent="0.3">
      <c r="A117" s="7" t="s">
        <v>494</v>
      </c>
      <c r="B117" s="7" t="s">
        <v>43</v>
      </c>
      <c r="C117" s="7" t="s">
        <v>63</v>
      </c>
      <c r="D117" s="7" t="s">
        <v>12</v>
      </c>
      <c r="E117" s="7">
        <v>5915.0219178082189</v>
      </c>
      <c r="F117" s="8">
        <v>0.34820303553936427</v>
      </c>
      <c r="G117" s="7">
        <f t="shared" si="12"/>
        <v>2059.6285870626939</v>
      </c>
      <c r="H117" s="7">
        <v>4069.7888888888888</v>
      </c>
      <c r="I117" s="7">
        <f t="shared" si="13"/>
        <v>1417.1128451154875</v>
      </c>
      <c r="J117" s="7">
        <v>2652</v>
      </c>
      <c r="K117" s="7">
        <v>17316</v>
      </c>
      <c r="L117" s="7">
        <v>153</v>
      </c>
      <c r="M117" s="8">
        <v>0.83147200071547622</v>
      </c>
      <c r="N117" s="7">
        <f t="shared" si="14"/>
        <v>16042.162855412986</v>
      </c>
      <c r="O117" s="7">
        <f t="shared" si="15"/>
        <v>1517.1784749143326</v>
      </c>
      <c r="P117" s="7">
        <f t="shared" si="16"/>
        <v>14524.984380498654</v>
      </c>
      <c r="Q117" s="7">
        <f t="shared" si="17"/>
        <v>16730.048126396097</v>
      </c>
    </row>
    <row r="118" spans="1:17" x14ac:dyDescent="0.3">
      <c r="A118" s="7" t="s">
        <v>494</v>
      </c>
      <c r="B118" s="7" t="s">
        <v>43</v>
      </c>
      <c r="C118" s="7" t="s">
        <v>63</v>
      </c>
      <c r="D118" s="7" t="s">
        <v>13</v>
      </c>
      <c r="E118" s="7">
        <v>2106.8520547945204</v>
      </c>
      <c r="F118" s="8">
        <v>0.39789300943624878</v>
      </c>
      <c r="G118" s="7">
        <f t="shared" si="12"/>
        <v>838.30170451913625</v>
      </c>
      <c r="H118" s="7">
        <v>902.4666666666667</v>
      </c>
      <c r="I118" s="7">
        <f t="shared" si="13"/>
        <v>359.08517791589998</v>
      </c>
      <c r="J118" s="7">
        <v>1191</v>
      </c>
      <c r="K118" s="7">
        <v>7669</v>
      </c>
      <c r="L118" s="7">
        <v>73</v>
      </c>
      <c r="M118" s="8">
        <v>0.96028160942893159</v>
      </c>
      <c r="N118" s="7">
        <f t="shared" si="14"/>
        <v>7924.4002917819907</v>
      </c>
      <c r="O118" s="7">
        <f t="shared" si="15"/>
        <v>489.90007158320219</v>
      </c>
      <c r="P118" s="7">
        <f t="shared" si="16"/>
        <v>7434.5002201987882</v>
      </c>
      <c r="Q118" s="7">
        <f t="shared" si="17"/>
        <v>8578.1956170286467</v>
      </c>
    </row>
    <row r="119" spans="1:17" x14ac:dyDescent="0.3">
      <c r="A119" s="7" t="s">
        <v>494</v>
      </c>
      <c r="B119" s="7" t="s">
        <v>43</v>
      </c>
      <c r="C119" s="7" t="s">
        <v>63</v>
      </c>
      <c r="D119" s="7" t="s">
        <v>14</v>
      </c>
      <c r="E119" s="7">
        <v>5722.4273972602732</v>
      </c>
      <c r="F119" s="8">
        <v>0.79797931954048507</v>
      </c>
      <c r="G119" s="7">
        <f t="shared" si="12"/>
        <v>4566.3787205855815</v>
      </c>
      <c r="H119" s="7">
        <v>6355.0666666666657</v>
      </c>
      <c r="I119" s="7">
        <f t="shared" si="13"/>
        <v>5071.2117743010849</v>
      </c>
      <c r="J119" s="7">
        <v>5483</v>
      </c>
      <c r="K119" s="7">
        <v>68919</v>
      </c>
      <c r="L119" s="7">
        <v>1536</v>
      </c>
      <c r="M119" s="8">
        <v>0.97380429617865971</v>
      </c>
      <c r="N119" s="7">
        <f t="shared" si="14"/>
        <v>74539.041133750434</v>
      </c>
      <c r="O119" s="7">
        <f t="shared" si="15"/>
        <v>5929.6594464829705</v>
      </c>
      <c r="P119" s="7">
        <f t="shared" si="16"/>
        <v>68609.381687267465</v>
      </c>
      <c r="Q119" s="7">
        <f t="shared" si="17"/>
        <v>73948.750643215055</v>
      </c>
    </row>
    <row r="120" spans="1:17" x14ac:dyDescent="0.3">
      <c r="A120" s="7" t="s">
        <v>494</v>
      </c>
      <c r="B120" s="7" t="s">
        <v>43</v>
      </c>
      <c r="C120" s="7" t="s">
        <v>63</v>
      </c>
      <c r="D120" s="7" t="s">
        <v>15</v>
      </c>
      <c r="E120" s="7">
        <v>2081.1479452054796</v>
      </c>
      <c r="F120" s="8">
        <v>1.6417344836807308</v>
      </c>
      <c r="G120" s="7">
        <f t="shared" si="12"/>
        <v>3416.6923472851317</v>
      </c>
      <c r="H120" s="7">
        <v>2562.0444444444443</v>
      </c>
      <c r="I120" s="7">
        <f t="shared" si="13"/>
        <v>4206.1967131670845</v>
      </c>
      <c r="J120" s="7">
        <v>2781</v>
      </c>
      <c r="K120" s="7">
        <v>35630</v>
      </c>
      <c r="L120" s="7">
        <v>805</v>
      </c>
      <c r="M120" s="8">
        <v>1.0356107252804907</v>
      </c>
      <c r="N120" s="7">
        <f t="shared" si="14"/>
        <v>41278.007336490984</v>
      </c>
      <c r="O120" s="7">
        <f t="shared" si="15"/>
        <v>3545.5305608963013</v>
      </c>
      <c r="P120" s="7">
        <f t="shared" si="16"/>
        <v>37732.476775594681</v>
      </c>
      <c r="Q120" s="7">
        <f t="shared" si="17"/>
        <v>40612.510202599726</v>
      </c>
    </row>
    <row r="121" spans="1:17" x14ac:dyDescent="0.3">
      <c r="A121" s="7" t="s">
        <v>494</v>
      </c>
      <c r="B121" s="7" t="s">
        <v>43</v>
      </c>
      <c r="C121" s="7" t="s">
        <v>63</v>
      </c>
      <c r="D121" s="7" t="s">
        <v>16</v>
      </c>
      <c r="E121" s="7">
        <v>1307.7616438356165</v>
      </c>
      <c r="F121" s="8">
        <v>2.3282051496561951</v>
      </c>
      <c r="G121" s="7">
        <f t="shared" si="12"/>
        <v>3044.7373937009334</v>
      </c>
      <c r="H121" s="7">
        <v>1513.8555555555556</v>
      </c>
      <c r="I121" s="7">
        <f t="shared" si="13"/>
        <v>3524.5663002800848</v>
      </c>
      <c r="J121" s="7">
        <v>2197</v>
      </c>
      <c r="K121" s="7">
        <v>38444</v>
      </c>
      <c r="L121" s="7">
        <v>532</v>
      </c>
      <c r="M121" s="8">
        <v>1.0757962197606596</v>
      </c>
      <c r="N121" s="7">
        <f t="shared" si="14"/>
        <v>44666.232334932916</v>
      </c>
      <c r="O121" s="7">
        <f t="shared" si="15"/>
        <v>2735.9988735414458</v>
      </c>
      <c r="P121" s="7">
        <f t="shared" si="16"/>
        <v>41930.233461391472</v>
      </c>
      <c r="Q121" s="7">
        <f t="shared" si="17"/>
        <v>44293.757756205639</v>
      </c>
    </row>
    <row r="122" spans="1:17" x14ac:dyDescent="0.3">
      <c r="A122" s="7" t="s">
        <v>494</v>
      </c>
      <c r="B122" s="7" t="s">
        <v>43</v>
      </c>
      <c r="C122" s="7" t="s">
        <v>64</v>
      </c>
      <c r="D122" s="7" t="s">
        <v>17</v>
      </c>
      <c r="E122" s="7"/>
      <c r="F122" s="8">
        <v>0.52817854822560073</v>
      </c>
      <c r="G122" s="7">
        <f t="shared" si="12"/>
        <v>0</v>
      </c>
      <c r="H122" s="7"/>
      <c r="I122" s="7">
        <f t="shared" si="13"/>
        <v>0</v>
      </c>
      <c r="J122" s="7">
        <v>0</v>
      </c>
      <c r="K122" s="7">
        <v>59</v>
      </c>
      <c r="L122" s="7">
        <v>0</v>
      </c>
      <c r="M122" s="8">
        <v>0.84959043027699899</v>
      </c>
      <c r="N122" s="7">
        <f t="shared" si="14"/>
        <v>50.125835386342942</v>
      </c>
      <c r="O122" s="7">
        <f t="shared" si="15"/>
        <v>0</v>
      </c>
      <c r="P122" s="7">
        <f t="shared" si="16"/>
        <v>50.125835386342942</v>
      </c>
      <c r="Q122" s="7">
        <f t="shared" si="17"/>
        <v>50.125835386342942</v>
      </c>
    </row>
    <row r="123" spans="1:17" x14ac:dyDescent="0.3">
      <c r="A123" s="7" t="s">
        <v>494</v>
      </c>
      <c r="B123" s="7" t="s">
        <v>43</v>
      </c>
      <c r="C123" s="7" t="s">
        <v>64</v>
      </c>
      <c r="D123" s="7" t="s">
        <v>12</v>
      </c>
      <c r="E123" s="7">
        <v>145.98082191780821</v>
      </c>
      <c r="F123" s="8">
        <v>0.34820303553936427</v>
      </c>
      <c r="G123" s="7">
        <f t="shared" si="12"/>
        <v>50.830965322312181</v>
      </c>
      <c r="H123" s="7">
        <v>208.8</v>
      </c>
      <c r="I123" s="7">
        <f t="shared" si="13"/>
        <v>72.704793820619258</v>
      </c>
      <c r="J123" s="7">
        <v>52</v>
      </c>
      <c r="K123" s="7">
        <v>368</v>
      </c>
      <c r="L123" s="7">
        <v>4</v>
      </c>
      <c r="M123" s="8">
        <v>0.83147200071547622</v>
      </c>
      <c r="N123" s="7">
        <f t="shared" si="14"/>
        <v>371.14988845630131</v>
      </c>
      <c r="O123" s="7">
        <f t="shared" si="15"/>
        <v>61.842304190144127</v>
      </c>
      <c r="P123" s="7">
        <f t="shared" si="16"/>
        <v>309.30758426615716</v>
      </c>
      <c r="Q123" s="7">
        <f t="shared" si="17"/>
        <v>352.5441283033619</v>
      </c>
    </row>
    <row r="124" spans="1:17" x14ac:dyDescent="0.3">
      <c r="A124" s="7" t="s">
        <v>494</v>
      </c>
      <c r="B124" s="7" t="s">
        <v>43</v>
      </c>
      <c r="C124" s="7" t="s">
        <v>64</v>
      </c>
      <c r="D124" s="7" t="s">
        <v>13</v>
      </c>
      <c r="E124" s="7">
        <v>74.909589041095899</v>
      </c>
      <c r="F124" s="8">
        <v>0.39789300943624878</v>
      </c>
      <c r="G124" s="7">
        <f t="shared" si="12"/>
        <v>29.806001819194289</v>
      </c>
      <c r="H124" s="7">
        <v>24.033333333333335</v>
      </c>
      <c r="I124" s="7">
        <f t="shared" si="13"/>
        <v>9.5626953267845138</v>
      </c>
      <c r="J124" s="7">
        <v>22</v>
      </c>
      <c r="K124" s="7">
        <v>163</v>
      </c>
      <c r="L124" s="7">
        <v>11</v>
      </c>
      <c r="M124" s="8">
        <v>0.96028160942893159</v>
      </c>
      <c r="N124" s="7">
        <f t="shared" si="14"/>
        <v>173.86694266175181</v>
      </c>
      <c r="O124" s="7">
        <f t="shared" si="15"/>
        <v>6.7779426211177247</v>
      </c>
      <c r="P124" s="7">
        <f t="shared" si="16"/>
        <v>167.08900004063409</v>
      </c>
      <c r="Q124" s="7">
        <f t="shared" si="17"/>
        <v>188.2151954480706</v>
      </c>
    </row>
    <row r="125" spans="1:17" x14ac:dyDescent="0.3">
      <c r="A125" s="7" t="s">
        <v>494</v>
      </c>
      <c r="B125" s="7" t="s">
        <v>43</v>
      </c>
      <c r="C125" s="7" t="s">
        <v>64</v>
      </c>
      <c r="D125" s="7" t="s">
        <v>14</v>
      </c>
      <c r="E125" s="7">
        <v>305.13424657534244</v>
      </c>
      <c r="F125" s="8">
        <v>0.79797931954048507</v>
      </c>
      <c r="G125" s="7">
        <f t="shared" si="12"/>
        <v>243.49081845069034</v>
      </c>
      <c r="H125" s="7">
        <v>269.05555555555554</v>
      </c>
      <c r="I125" s="7">
        <f t="shared" si="13"/>
        <v>214.7007691408094</v>
      </c>
      <c r="J125" s="7">
        <v>138</v>
      </c>
      <c r="K125" s="7">
        <v>1602</v>
      </c>
      <c r="L125" s="7">
        <v>61</v>
      </c>
      <c r="M125" s="8">
        <v>0.97380429617865971</v>
      </c>
      <c r="N125" s="7">
        <f t="shared" si="14"/>
        <v>1737.9320242281949</v>
      </c>
      <c r="O125" s="7">
        <f t="shared" si="15"/>
        <v>118.49547968308381</v>
      </c>
      <c r="P125" s="7">
        <f t="shared" si="16"/>
        <v>1619.436544545111</v>
      </c>
      <c r="Q125" s="7">
        <f t="shared" si="17"/>
        <v>1753.8215374177662</v>
      </c>
    </row>
    <row r="126" spans="1:17" x14ac:dyDescent="0.3">
      <c r="A126" s="7" t="s">
        <v>494</v>
      </c>
      <c r="B126" s="7" t="s">
        <v>43</v>
      </c>
      <c r="C126" s="7" t="s">
        <v>64</v>
      </c>
      <c r="D126" s="7" t="s">
        <v>15</v>
      </c>
      <c r="E126" s="7">
        <v>76.405479452054792</v>
      </c>
      <c r="F126" s="8">
        <v>1.6417344836807308</v>
      </c>
      <c r="G126" s="7">
        <f t="shared" si="12"/>
        <v>125.43751035859786</v>
      </c>
      <c r="H126" s="7">
        <v>111.62222222222222</v>
      </c>
      <c r="I126" s="7">
        <f t="shared" si="13"/>
        <v>183.2540513672958</v>
      </c>
      <c r="J126" s="7">
        <v>96</v>
      </c>
      <c r="K126" s="7">
        <v>1433</v>
      </c>
      <c r="L126" s="7">
        <v>20</v>
      </c>
      <c r="M126" s="8">
        <v>1.0356107252804907</v>
      </c>
      <c r="N126" s="7">
        <f t="shared" si="14"/>
        <v>1649.984956077772</v>
      </c>
      <c r="O126" s="7">
        <f t="shared" si="15"/>
        <v>145.24257224521901</v>
      </c>
      <c r="P126" s="7">
        <f t="shared" si="16"/>
        <v>1504.7423838325531</v>
      </c>
      <c r="Q126" s="7">
        <f t="shared" si="17"/>
        <v>1604.16101345948</v>
      </c>
    </row>
    <row r="127" spans="1:17" x14ac:dyDescent="0.3">
      <c r="A127" s="7" t="s">
        <v>494</v>
      </c>
      <c r="B127" s="7" t="s">
        <v>43</v>
      </c>
      <c r="C127" s="7" t="s">
        <v>64</v>
      </c>
      <c r="D127" s="7" t="s">
        <v>16</v>
      </c>
      <c r="E127" s="7">
        <v>45.909589041095892</v>
      </c>
      <c r="F127" s="8">
        <v>2.3282051496561951</v>
      </c>
      <c r="G127" s="7">
        <f t="shared" si="12"/>
        <v>106.88694162407907</v>
      </c>
      <c r="H127" s="7">
        <v>75.36666666666666</v>
      </c>
      <c r="I127" s="7">
        <f t="shared" si="13"/>
        <v>175.46906144575522</v>
      </c>
      <c r="J127" s="7">
        <v>109</v>
      </c>
      <c r="K127" s="7">
        <v>2234</v>
      </c>
      <c r="L127" s="7">
        <v>30</v>
      </c>
      <c r="M127" s="8">
        <v>1.0757962197606596</v>
      </c>
      <c r="N127" s="7">
        <f t="shared" si="14"/>
        <v>2628.1033863727002</v>
      </c>
      <c r="O127" s="7">
        <f t="shared" si="15"/>
        <v>192.50074483456683</v>
      </c>
      <c r="P127" s="7">
        <f t="shared" si="16"/>
        <v>2435.6026415381334</v>
      </c>
      <c r="Q127" s="7">
        <f t="shared" si="17"/>
        <v>2552.8644294920455</v>
      </c>
    </row>
    <row r="128" spans="1:17" x14ac:dyDescent="0.3">
      <c r="A128" s="7" t="s">
        <v>494</v>
      </c>
      <c r="B128" s="7" t="s">
        <v>43</v>
      </c>
      <c r="C128" s="7" t="s">
        <v>65</v>
      </c>
      <c r="D128" s="7" t="s">
        <v>17</v>
      </c>
      <c r="E128" s="7"/>
      <c r="F128" s="8">
        <v>0.52817854822560073</v>
      </c>
      <c r="G128" s="7">
        <f t="shared" si="12"/>
        <v>0</v>
      </c>
      <c r="H128" s="7">
        <v>1</v>
      </c>
      <c r="I128" s="7">
        <f t="shared" si="13"/>
        <v>0.52817854822560073</v>
      </c>
      <c r="J128" s="7">
        <v>0</v>
      </c>
      <c r="K128" s="7">
        <v>1120</v>
      </c>
      <c r="L128" s="7">
        <v>0</v>
      </c>
      <c r="M128" s="8">
        <v>0.84959043027699899</v>
      </c>
      <c r="N128" s="7">
        <f t="shared" si="14"/>
        <v>951.54128191023892</v>
      </c>
      <c r="O128" s="7">
        <f t="shared" si="15"/>
        <v>0</v>
      </c>
      <c r="P128" s="7">
        <f t="shared" si="16"/>
        <v>951.54128191023892</v>
      </c>
      <c r="Q128" s="7">
        <f t="shared" si="17"/>
        <v>951.54128191023892</v>
      </c>
    </row>
    <row r="129" spans="1:17" x14ac:dyDescent="0.3">
      <c r="A129" s="7" t="s">
        <v>494</v>
      </c>
      <c r="B129" s="7" t="s">
        <v>43</v>
      </c>
      <c r="C129" s="7" t="s">
        <v>65</v>
      </c>
      <c r="D129" s="7" t="s">
        <v>12</v>
      </c>
      <c r="E129" s="7">
        <v>780.35342465753422</v>
      </c>
      <c r="F129" s="8">
        <v>0.34820303553936427</v>
      </c>
      <c r="G129" s="7">
        <f t="shared" si="12"/>
        <v>271.72143125929199</v>
      </c>
      <c r="H129" s="7">
        <v>646.4666666666667</v>
      </c>
      <c r="I129" s="7">
        <f t="shared" si="13"/>
        <v>225.10165570834769</v>
      </c>
      <c r="J129" s="7">
        <v>178</v>
      </c>
      <c r="K129" s="7">
        <v>2089</v>
      </c>
      <c r="L129" s="7">
        <v>16</v>
      </c>
      <c r="M129" s="8">
        <v>0.83147200071547622</v>
      </c>
      <c r="N129" s="7">
        <f t="shared" si="14"/>
        <v>1872.8575832679628</v>
      </c>
      <c r="O129" s="7">
        <f t="shared" si="15"/>
        <v>122.60902176188523</v>
      </c>
      <c r="P129" s="7">
        <f t="shared" si="16"/>
        <v>1750.2485615060775</v>
      </c>
      <c r="Q129" s="7">
        <f t="shared" si="17"/>
        <v>1898.2505776334322</v>
      </c>
    </row>
    <row r="130" spans="1:17" x14ac:dyDescent="0.3">
      <c r="A130" s="7" t="s">
        <v>494</v>
      </c>
      <c r="B130" s="7" t="s">
        <v>43</v>
      </c>
      <c r="C130" s="7" t="s">
        <v>65</v>
      </c>
      <c r="D130" s="7" t="s">
        <v>13</v>
      </c>
      <c r="E130" s="7">
        <v>238.12054794520549</v>
      </c>
      <c r="F130" s="8">
        <v>0.39789300943624878</v>
      </c>
      <c r="G130" s="7">
        <f t="shared" si="12"/>
        <v>94.746501430526379</v>
      </c>
      <c r="H130" s="7">
        <v>146.97777777777779</v>
      </c>
      <c r="I130" s="7">
        <f t="shared" si="13"/>
        <v>58.481430320252215</v>
      </c>
      <c r="J130" s="7">
        <v>161</v>
      </c>
      <c r="K130" s="7">
        <v>811</v>
      </c>
      <c r="L130" s="7">
        <v>8</v>
      </c>
      <c r="M130" s="8">
        <v>0.96028160942893159</v>
      </c>
      <c r="N130" s="7">
        <f t="shared" si="14"/>
        <v>881.89940045397282</v>
      </c>
      <c r="O130" s="7">
        <f t="shared" si="15"/>
        <v>95.428762331677802</v>
      </c>
      <c r="P130" s="7">
        <f t="shared" si="16"/>
        <v>786.47063812229499</v>
      </c>
      <c r="Q130" s="7">
        <f t="shared" si="17"/>
        <v>941.07597724035293</v>
      </c>
    </row>
    <row r="131" spans="1:17" x14ac:dyDescent="0.3">
      <c r="A131" s="7" t="s">
        <v>494</v>
      </c>
      <c r="B131" s="7" t="s">
        <v>43</v>
      </c>
      <c r="C131" s="7" t="s">
        <v>65</v>
      </c>
      <c r="D131" s="7" t="s">
        <v>14</v>
      </c>
      <c r="E131" s="7">
        <v>1572.7589041095889</v>
      </c>
      <c r="F131" s="8">
        <v>0.79797931954048507</v>
      </c>
      <c r="G131" s="7">
        <f t="shared" si="12"/>
        <v>1255.0290801026088</v>
      </c>
      <c r="H131" s="7">
        <v>1267.8888888888889</v>
      </c>
      <c r="I131" s="7">
        <f t="shared" si="13"/>
        <v>1011.7491128084972</v>
      </c>
      <c r="J131" s="7">
        <v>1108</v>
      </c>
      <c r="K131" s="7">
        <v>8476</v>
      </c>
      <c r="L131" s="7">
        <v>220</v>
      </c>
      <c r="M131" s="8">
        <v>0.97380429617865971</v>
      </c>
      <c r="N131" s="7">
        <f t="shared" si="14"/>
        <v>9338.0243639691107</v>
      </c>
      <c r="O131" s="7">
        <f t="shared" si="15"/>
        <v>869.82220439948674</v>
      </c>
      <c r="P131" s="7">
        <f t="shared" si="16"/>
        <v>8468.2021595696242</v>
      </c>
      <c r="Q131" s="7">
        <f t="shared" si="17"/>
        <v>9547.1773197355797</v>
      </c>
    </row>
    <row r="132" spans="1:17" x14ac:dyDescent="0.3">
      <c r="A132" s="7" t="s">
        <v>494</v>
      </c>
      <c r="B132" s="7" t="s">
        <v>43</v>
      </c>
      <c r="C132" s="7" t="s">
        <v>65</v>
      </c>
      <c r="D132" s="7" t="s">
        <v>15</v>
      </c>
      <c r="E132" s="7">
        <v>638.15068493150682</v>
      </c>
      <c r="F132" s="8">
        <v>1.6417344836807308</v>
      </c>
      <c r="G132" s="7">
        <f t="shared" si="12"/>
        <v>1047.6739852365322</v>
      </c>
      <c r="H132" s="7">
        <v>603.44444444444446</v>
      </c>
      <c r="I132" s="7">
        <f t="shared" si="13"/>
        <v>990.69555343000548</v>
      </c>
      <c r="J132" s="7">
        <v>731</v>
      </c>
      <c r="K132" s="7">
        <v>4033</v>
      </c>
      <c r="L132" s="7">
        <v>97</v>
      </c>
      <c r="M132" s="8">
        <v>1.0356107252804907</v>
      </c>
      <c r="N132" s="7">
        <f t="shared" si="14"/>
        <v>4992.9320878263452</v>
      </c>
      <c r="O132" s="7">
        <f t="shared" si="15"/>
        <v>715.8597924179187</v>
      </c>
      <c r="P132" s="7">
        <f t="shared" si="16"/>
        <v>4277.0722954084267</v>
      </c>
      <c r="Q132" s="7">
        <f t="shared" si="17"/>
        <v>5034.1037355884655</v>
      </c>
    </row>
    <row r="133" spans="1:17" x14ac:dyDescent="0.3">
      <c r="A133" s="7" t="s">
        <v>494</v>
      </c>
      <c r="B133" s="7" t="s">
        <v>43</v>
      </c>
      <c r="C133" s="7" t="s">
        <v>65</v>
      </c>
      <c r="D133" s="7" t="s">
        <v>16</v>
      </c>
      <c r="E133" s="7">
        <v>461.96986301369861</v>
      </c>
      <c r="F133" s="8">
        <v>2.3282051496561951</v>
      </c>
      <c r="G133" s="7">
        <f t="shared" si="12"/>
        <v>1075.5606140544601</v>
      </c>
      <c r="H133" s="7">
        <v>364.92222222222222</v>
      </c>
      <c r="I133" s="7">
        <f t="shared" si="13"/>
        <v>849.61379700176019</v>
      </c>
      <c r="J133" s="7">
        <v>573</v>
      </c>
      <c r="K133" s="7">
        <v>4886</v>
      </c>
      <c r="L133" s="7">
        <v>25</v>
      </c>
      <c r="M133" s="8">
        <v>1.0757962197606596</v>
      </c>
      <c r="N133" s="7">
        <f t="shared" si="14"/>
        <v>5770.1705826346642</v>
      </c>
      <c r="O133" s="7">
        <f t="shared" si="15"/>
        <v>486.93534739006452</v>
      </c>
      <c r="P133" s="7">
        <f t="shared" si="16"/>
        <v>5283.2352352445996</v>
      </c>
      <c r="Q133" s="7">
        <f t="shared" si="17"/>
        <v>5899.6664691674578</v>
      </c>
    </row>
    <row r="134" spans="1:17" x14ac:dyDescent="0.3">
      <c r="A134" s="7" t="s">
        <v>494</v>
      </c>
      <c r="B134" s="7" t="s">
        <v>43</v>
      </c>
      <c r="C134" s="7" t="s">
        <v>66</v>
      </c>
      <c r="D134" s="7" t="s">
        <v>17</v>
      </c>
      <c r="E134" s="7"/>
      <c r="F134" s="8">
        <v>0.52817854822560073</v>
      </c>
      <c r="G134" s="7">
        <f t="shared" si="12"/>
        <v>0</v>
      </c>
      <c r="H134" s="7"/>
      <c r="I134" s="7">
        <f t="shared" si="13"/>
        <v>0</v>
      </c>
      <c r="J134" s="7">
        <v>0</v>
      </c>
      <c r="K134" s="7">
        <v>122</v>
      </c>
      <c r="L134" s="7">
        <v>0</v>
      </c>
      <c r="M134" s="8">
        <v>0.84959043027699899</v>
      </c>
      <c r="N134" s="7">
        <f t="shared" si="14"/>
        <v>103.65003249379387</v>
      </c>
      <c r="O134" s="7">
        <f t="shared" si="15"/>
        <v>0</v>
      </c>
      <c r="P134" s="7">
        <f t="shared" si="16"/>
        <v>103.65003249379387</v>
      </c>
      <c r="Q134" s="7">
        <f t="shared" si="17"/>
        <v>103.65003249379387</v>
      </c>
    </row>
    <row r="135" spans="1:17" x14ac:dyDescent="0.3">
      <c r="A135" s="7" t="s">
        <v>494</v>
      </c>
      <c r="B135" s="7" t="s">
        <v>43</v>
      </c>
      <c r="C135" s="7" t="s">
        <v>66</v>
      </c>
      <c r="D135" s="7" t="s">
        <v>12</v>
      </c>
      <c r="E135" s="7">
        <v>25.350684931506848</v>
      </c>
      <c r="F135" s="8">
        <v>0.34820303553936427</v>
      </c>
      <c r="G135" s="7">
        <f t="shared" si="12"/>
        <v>8.8271854461527059</v>
      </c>
      <c r="H135" s="7">
        <v>97.655555555555551</v>
      </c>
      <c r="I135" s="7">
        <f t="shared" si="13"/>
        <v>34.003960881727473</v>
      </c>
      <c r="J135" s="7">
        <v>15</v>
      </c>
      <c r="K135" s="7">
        <v>753</v>
      </c>
      <c r="L135" s="7">
        <v>16</v>
      </c>
      <c r="M135" s="8">
        <v>0.83147200071547622</v>
      </c>
      <c r="N135" s="7">
        <f t="shared" si="14"/>
        <v>687.44674152860887</v>
      </c>
      <c r="O135" s="7">
        <f t="shared" si="15"/>
        <v>48.044772978407671</v>
      </c>
      <c r="P135" s="7">
        <f t="shared" si="16"/>
        <v>639.40196855020122</v>
      </c>
      <c r="Q135" s="7">
        <f t="shared" si="17"/>
        <v>651.87404856093337</v>
      </c>
    </row>
    <row r="136" spans="1:17" x14ac:dyDescent="0.3">
      <c r="A136" s="7" t="s">
        <v>494</v>
      </c>
      <c r="B136" s="7" t="s">
        <v>43</v>
      </c>
      <c r="C136" s="7" t="s">
        <v>66</v>
      </c>
      <c r="D136" s="7" t="s">
        <v>13</v>
      </c>
      <c r="E136" s="7">
        <v>738.98356164383551</v>
      </c>
      <c r="F136" s="8">
        <v>0.39789300943624878</v>
      </c>
      <c r="G136" s="7">
        <f t="shared" si="12"/>
        <v>294.03639326638336</v>
      </c>
      <c r="H136" s="7">
        <v>19.611111111111111</v>
      </c>
      <c r="I136" s="7">
        <f t="shared" si="13"/>
        <v>7.8031240183886563</v>
      </c>
      <c r="J136" s="7">
        <v>167</v>
      </c>
      <c r="K136" s="7">
        <v>390</v>
      </c>
      <c r="L136" s="7">
        <v>1</v>
      </c>
      <c r="M136" s="8">
        <v>0.96028160942893159</v>
      </c>
      <c r="N136" s="7">
        <f t="shared" si="14"/>
        <v>379.72592197740624</v>
      </c>
      <c r="O136" s="7">
        <f t="shared" si="15"/>
        <v>4.2558126906939524</v>
      </c>
      <c r="P136" s="7">
        <f t="shared" si="16"/>
        <v>375.47010928671227</v>
      </c>
      <c r="Q136" s="7">
        <f t="shared" si="17"/>
        <v>535.83713806134381</v>
      </c>
    </row>
    <row r="137" spans="1:17" x14ac:dyDescent="0.3">
      <c r="A137" s="7" t="s">
        <v>494</v>
      </c>
      <c r="B137" s="7" t="s">
        <v>43</v>
      </c>
      <c r="C137" s="7" t="s">
        <v>66</v>
      </c>
      <c r="D137" s="7" t="s">
        <v>14</v>
      </c>
      <c r="E137" s="7">
        <v>128.75068493150687</v>
      </c>
      <c r="F137" s="8">
        <v>0.79797931954048507</v>
      </c>
      <c r="G137" s="7">
        <f t="shared" si="12"/>
        <v>102.74038395201524</v>
      </c>
      <c r="H137" s="7">
        <v>139.12222222222223</v>
      </c>
      <c r="I137" s="7">
        <f t="shared" si="13"/>
        <v>111.01665622184905</v>
      </c>
      <c r="J137" s="7">
        <v>211</v>
      </c>
      <c r="K137" s="7">
        <v>3369</v>
      </c>
      <c r="L137" s="7">
        <v>195</v>
      </c>
      <c r="M137" s="8">
        <v>0.97380429617865971</v>
      </c>
      <c r="N137" s="7">
        <f t="shared" si="14"/>
        <v>3692.6631132255793</v>
      </c>
      <c r="O137" s="7">
        <f t="shared" si="15"/>
        <v>222.02460164483588</v>
      </c>
      <c r="P137" s="7">
        <f t="shared" si="16"/>
        <v>3470.6385115807434</v>
      </c>
      <c r="Q137" s="7">
        <f t="shared" si="17"/>
        <v>3676.1112180744403</v>
      </c>
    </row>
    <row r="138" spans="1:17" x14ac:dyDescent="0.3">
      <c r="A138" s="7" t="s">
        <v>494</v>
      </c>
      <c r="B138" s="7" t="s">
        <v>43</v>
      </c>
      <c r="C138" s="7" t="s">
        <v>66</v>
      </c>
      <c r="D138" s="7" t="s">
        <v>15</v>
      </c>
      <c r="E138" s="7">
        <v>33.832876712328762</v>
      </c>
      <c r="F138" s="8">
        <v>1.6417344836807308</v>
      </c>
      <c r="G138" s="7">
        <f t="shared" si="12"/>
        <v>55.544600380748882</v>
      </c>
      <c r="H138" s="7">
        <v>45.477777777777774</v>
      </c>
      <c r="I138" s="7">
        <f t="shared" si="13"/>
        <v>74.662436018947005</v>
      </c>
      <c r="J138" s="7">
        <v>116</v>
      </c>
      <c r="K138" s="7">
        <v>2214</v>
      </c>
      <c r="L138" s="7">
        <v>73</v>
      </c>
      <c r="M138" s="8">
        <v>1.0356107252804907</v>
      </c>
      <c r="N138" s="7">
        <f t="shared" si="14"/>
        <v>2529.9202775306758</v>
      </c>
      <c r="O138" s="7">
        <f t="shared" si="15"/>
        <v>161.47854881419354</v>
      </c>
      <c r="P138" s="7">
        <f t="shared" si="16"/>
        <v>2368.4417287164824</v>
      </c>
      <c r="Q138" s="7">
        <f t="shared" si="17"/>
        <v>2488.5725728490193</v>
      </c>
    </row>
    <row r="139" spans="1:17" x14ac:dyDescent="0.3">
      <c r="A139" s="7" t="s">
        <v>494</v>
      </c>
      <c r="B139" s="7" t="s">
        <v>43</v>
      </c>
      <c r="C139" s="7" t="s">
        <v>66</v>
      </c>
      <c r="D139" s="7" t="s">
        <v>16</v>
      </c>
      <c r="E139" s="7">
        <v>20.654794520547945</v>
      </c>
      <c r="F139" s="8">
        <v>2.3282051496561951</v>
      </c>
      <c r="G139" s="7">
        <f t="shared" si="12"/>
        <v>48.088598967830286</v>
      </c>
      <c r="H139" s="7">
        <v>22.655555555555555</v>
      </c>
      <c r="I139" s="7">
        <f t="shared" si="13"/>
        <v>52.746781112766463</v>
      </c>
      <c r="J139" s="7">
        <v>179</v>
      </c>
      <c r="K139" s="7">
        <v>3573</v>
      </c>
      <c r="L139" s="7">
        <v>38</v>
      </c>
      <c r="M139" s="8">
        <v>1.0757962197606596</v>
      </c>
      <c r="N139" s="7">
        <f t="shared" si="14"/>
        <v>4095.9210464192074</v>
      </c>
      <c r="O139" s="7">
        <f t="shared" si="15"/>
        <v>211.2208968634653</v>
      </c>
      <c r="P139" s="7">
        <f t="shared" si="16"/>
        <v>3884.700149555742</v>
      </c>
      <c r="Q139" s="7">
        <f t="shared" si="17"/>
        <v>4077.2676728929</v>
      </c>
    </row>
    <row r="140" spans="1:17" x14ac:dyDescent="0.3">
      <c r="A140" s="7" t="s">
        <v>494</v>
      </c>
      <c r="B140" s="7" t="s">
        <v>43</v>
      </c>
      <c r="C140" s="7" t="s">
        <v>67</v>
      </c>
      <c r="D140" s="7" t="s">
        <v>17</v>
      </c>
      <c r="E140" s="7">
        <v>9.4849315068493159</v>
      </c>
      <c r="F140" s="8">
        <v>0.52817854822560073</v>
      </c>
      <c r="G140" s="7">
        <f t="shared" si="12"/>
        <v>5.0097373533069316</v>
      </c>
      <c r="H140" s="7">
        <v>11</v>
      </c>
      <c r="I140" s="7">
        <f t="shared" si="13"/>
        <v>5.8099640304816083</v>
      </c>
      <c r="J140" s="7">
        <v>49</v>
      </c>
      <c r="K140" s="7">
        <v>6122</v>
      </c>
      <c r="L140" s="7">
        <v>0</v>
      </c>
      <c r="M140" s="8">
        <v>0.84959043027699899</v>
      </c>
      <c r="N140" s="7">
        <f t="shared" si="14"/>
        <v>5249.4722713772044</v>
      </c>
      <c r="O140" s="7">
        <f t="shared" si="15"/>
        <v>48.279657221416912</v>
      </c>
      <c r="P140" s="7">
        <f t="shared" si="16"/>
        <v>5201.1926141557879</v>
      </c>
      <c r="Q140" s="7">
        <f t="shared" si="17"/>
        <v>5242.8225452393608</v>
      </c>
    </row>
    <row r="141" spans="1:17" x14ac:dyDescent="0.3">
      <c r="A141" s="7" t="s">
        <v>494</v>
      </c>
      <c r="B141" s="7" t="s">
        <v>43</v>
      </c>
      <c r="C141" s="7" t="s">
        <v>67</v>
      </c>
      <c r="D141" s="7" t="s">
        <v>12</v>
      </c>
      <c r="E141" s="7">
        <v>1951.0739726027398</v>
      </c>
      <c r="F141" s="8">
        <v>0.34820303553936427</v>
      </c>
      <c r="G141" s="7">
        <f t="shared" si="12"/>
        <v>679.36987982212042</v>
      </c>
      <c r="H141" s="7">
        <v>2360.2333333333331</v>
      </c>
      <c r="I141" s="7">
        <f t="shared" si="13"/>
        <v>821.84041124785881</v>
      </c>
      <c r="J141" s="7">
        <v>690</v>
      </c>
      <c r="K141" s="7">
        <v>7663</v>
      </c>
      <c r="L141" s="7">
        <v>36</v>
      </c>
      <c r="M141" s="8">
        <v>0.83147200071547622</v>
      </c>
      <c r="N141" s="7">
        <f t="shared" si="14"/>
        <v>7095.5324228931204</v>
      </c>
      <c r="O141" s="7">
        <f t="shared" si="15"/>
        <v>694.02948938466875</v>
      </c>
      <c r="P141" s="7">
        <f t="shared" si="16"/>
        <v>6401.5029335084519</v>
      </c>
      <c r="Q141" s="7">
        <f t="shared" si="17"/>
        <v>6975.2186140021304</v>
      </c>
    </row>
    <row r="142" spans="1:17" x14ac:dyDescent="0.3">
      <c r="A142" s="7" t="s">
        <v>494</v>
      </c>
      <c r="B142" s="7" t="s">
        <v>43</v>
      </c>
      <c r="C142" s="7" t="s">
        <v>67</v>
      </c>
      <c r="D142" s="7" t="s">
        <v>13</v>
      </c>
      <c r="E142" s="7">
        <v>19.865753424657534</v>
      </c>
      <c r="F142" s="8">
        <v>0.39789300943624878</v>
      </c>
      <c r="G142" s="7">
        <f t="shared" si="12"/>
        <v>7.904444414855452</v>
      </c>
      <c r="H142" s="7">
        <v>51.06666666666667</v>
      </c>
      <c r="I142" s="7">
        <f t="shared" si="13"/>
        <v>20.319069681877771</v>
      </c>
      <c r="J142" s="7">
        <v>79</v>
      </c>
      <c r="K142" s="7">
        <v>1478</v>
      </c>
      <c r="L142" s="7">
        <v>18</v>
      </c>
      <c r="M142" s="8">
        <v>0.96028160942893159</v>
      </c>
      <c r="N142" s="7">
        <f t="shared" si="14"/>
        <v>1631.5918672049559</v>
      </c>
      <c r="O142" s="7">
        <f t="shared" si="15"/>
        <v>195.01057949927423</v>
      </c>
      <c r="P142" s="7">
        <f t="shared" si="16"/>
        <v>1436.5812877056817</v>
      </c>
      <c r="Q142" s="7">
        <f t="shared" si="17"/>
        <v>1512.4435348505672</v>
      </c>
    </row>
    <row r="143" spans="1:17" x14ac:dyDescent="0.3">
      <c r="A143" s="7" t="s">
        <v>494</v>
      </c>
      <c r="B143" s="7" t="s">
        <v>43</v>
      </c>
      <c r="C143" s="7" t="s">
        <v>67</v>
      </c>
      <c r="D143" s="7" t="s">
        <v>14</v>
      </c>
      <c r="E143" s="7">
        <v>104.48219178082191</v>
      </c>
      <c r="F143" s="8">
        <v>0.79797931954048507</v>
      </c>
      <c r="G143" s="7">
        <f t="shared" si="12"/>
        <v>83.374628301358726</v>
      </c>
      <c r="H143" s="7">
        <v>295.78888888888889</v>
      </c>
      <c r="I143" s="7">
        <f t="shared" si="13"/>
        <v>236.03341628319171</v>
      </c>
      <c r="J143" s="7">
        <v>367</v>
      </c>
      <c r="K143" s="7">
        <v>19470</v>
      </c>
      <c r="L143" s="7">
        <v>492</v>
      </c>
      <c r="M143" s="8">
        <v>0.97380429617865971</v>
      </c>
      <c r="N143" s="7">
        <f t="shared" si="14"/>
        <v>20450.840955976368</v>
      </c>
      <c r="O143" s="7">
        <f t="shared" si="15"/>
        <v>1011.7595956579599</v>
      </c>
      <c r="P143" s="7">
        <f t="shared" si="16"/>
        <v>19439.081360318407</v>
      </c>
      <c r="Q143" s="7">
        <f t="shared" si="17"/>
        <v>19796.467537015975</v>
      </c>
    </row>
    <row r="144" spans="1:17" x14ac:dyDescent="0.3">
      <c r="A144" s="7" t="s">
        <v>494</v>
      </c>
      <c r="B144" s="7" t="s">
        <v>43</v>
      </c>
      <c r="C144" s="7" t="s">
        <v>67</v>
      </c>
      <c r="D144" s="7" t="s">
        <v>15</v>
      </c>
      <c r="E144" s="7">
        <v>35.446575342465756</v>
      </c>
      <c r="F144" s="8">
        <v>1.6417344836807308</v>
      </c>
      <c r="G144" s="7">
        <f t="shared" si="12"/>
        <v>58.193865068113141</v>
      </c>
      <c r="H144" s="7">
        <v>175.23333333333332</v>
      </c>
      <c r="I144" s="7">
        <f t="shared" si="13"/>
        <v>287.68660602365338</v>
      </c>
      <c r="J144" s="7">
        <v>188</v>
      </c>
      <c r="K144" s="7">
        <v>13877</v>
      </c>
      <c r="L144" s="7">
        <v>289</v>
      </c>
      <c r="M144" s="8">
        <v>1.0356107252804907</v>
      </c>
      <c r="N144" s="7">
        <f t="shared" si="14"/>
        <v>15632.952870160254</v>
      </c>
      <c r="O144" s="7">
        <f t="shared" si="15"/>
        <v>962.49133583682271</v>
      </c>
      <c r="P144" s="7">
        <f t="shared" si="16"/>
        <v>14670.461534323431</v>
      </c>
      <c r="Q144" s="7">
        <f t="shared" si="17"/>
        <v>14865.156350676163</v>
      </c>
    </row>
    <row r="145" spans="1:17" x14ac:dyDescent="0.3">
      <c r="A145" s="7" t="s">
        <v>494</v>
      </c>
      <c r="B145" s="7" t="s">
        <v>43</v>
      </c>
      <c r="C145" s="7" t="s">
        <v>67</v>
      </c>
      <c r="D145" s="7" t="s">
        <v>16</v>
      </c>
      <c r="E145" s="7">
        <v>36.789041095890411</v>
      </c>
      <c r="F145" s="8">
        <v>2.3282051496561951</v>
      </c>
      <c r="G145" s="7">
        <f t="shared" si="12"/>
        <v>85.652434930365445</v>
      </c>
      <c r="H145" s="7">
        <v>141.69999999999999</v>
      </c>
      <c r="I145" s="7">
        <f t="shared" si="13"/>
        <v>329.9066697062828</v>
      </c>
      <c r="J145" s="7">
        <v>231</v>
      </c>
      <c r="K145" s="7">
        <v>17778</v>
      </c>
      <c r="L145" s="7">
        <v>219</v>
      </c>
      <c r="M145" s="8">
        <v>1.0757962197606596</v>
      </c>
      <c r="N145" s="7">
        <f t="shared" si="14"/>
        <v>20318.284038788199</v>
      </c>
      <c r="O145" s="7">
        <f t="shared" si="15"/>
        <v>957.17947175560801</v>
      </c>
      <c r="P145" s="7">
        <f t="shared" si="16"/>
        <v>19361.104567032591</v>
      </c>
      <c r="Q145" s="7">
        <f t="shared" si="17"/>
        <v>19609.613493797304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2"/>
  <sheetViews>
    <sheetView workbookViewId="0">
      <selection activeCell="L7" sqref="L7"/>
    </sheetView>
  </sheetViews>
  <sheetFormatPr defaultRowHeight="14" x14ac:dyDescent="0.3"/>
  <cols>
    <col min="1" max="1" width="13" customWidth="1"/>
    <col min="2" max="2" width="11.58203125" bestFit="1" customWidth="1"/>
    <col min="3" max="3" width="20.75" style="2" customWidth="1"/>
    <col min="4" max="4" width="27.75" style="2" customWidth="1"/>
    <col min="5" max="5" width="14.4140625" customWidth="1"/>
  </cols>
  <sheetData>
    <row r="1" spans="1:5" s="28" customFormat="1" ht="28" x14ac:dyDescent="0.3">
      <c r="A1" s="28" t="s">
        <v>495</v>
      </c>
      <c r="B1" s="28" t="s">
        <v>0</v>
      </c>
      <c r="C1" s="17" t="s">
        <v>472</v>
      </c>
      <c r="D1" s="17" t="s">
        <v>473</v>
      </c>
      <c r="E1" s="28" t="s">
        <v>474</v>
      </c>
    </row>
    <row r="2" spans="1:5" x14ac:dyDescent="0.3">
      <c r="A2" t="s">
        <v>494</v>
      </c>
      <c r="B2" t="s">
        <v>43</v>
      </c>
      <c r="C2" s="2">
        <v>2354578.5970202247</v>
      </c>
      <c r="D2" s="2">
        <v>323715376505.0105</v>
      </c>
      <c r="E2" s="2">
        <f t="shared" ref="E2" si="0">D2/C2</f>
        <v>137483.35983121567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U25"/>
  <sheetViews>
    <sheetView zoomScale="80" zoomScaleNormal="80" workbookViewId="0">
      <selection activeCell="H8" sqref="H8"/>
    </sheetView>
  </sheetViews>
  <sheetFormatPr defaultColWidth="9" defaultRowHeight="14" x14ac:dyDescent="0.3"/>
  <cols>
    <col min="1" max="1" width="7.75" style="2" customWidth="1"/>
    <col min="2" max="2" width="12.4140625" style="2" customWidth="1"/>
    <col min="3" max="3" width="9.75" style="2" customWidth="1"/>
    <col min="4" max="4" width="14.4140625" style="2" customWidth="1"/>
    <col min="5" max="5" width="11" style="2" customWidth="1"/>
    <col min="6" max="6" width="11.83203125" style="2" customWidth="1"/>
    <col min="7" max="7" width="16.4140625" style="2" customWidth="1"/>
    <col min="8" max="8" width="17.25" style="2" customWidth="1"/>
    <col min="9" max="9" width="11.4140625" style="2" customWidth="1"/>
    <col min="10" max="10" width="11.83203125" style="2" customWidth="1"/>
    <col min="11" max="11" width="12.1640625" style="2" customWidth="1"/>
    <col min="12" max="12" width="11.75" style="2" customWidth="1"/>
    <col min="13" max="13" width="9.4140625" style="14" customWidth="1"/>
    <col min="14" max="14" width="14.4140625" style="2" customWidth="1"/>
    <col min="15" max="15" width="11.75" style="2" customWidth="1"/>
    <col min="16" max="16" width="9.75" style="2" customWidth="1"/>
    <col min="17" max="18" width="16.25" style="2" customWidth="1"/>
    <col min="19" max="19" width="9.4140625" style="16" customWidth="1"/>
    <col min="20" max="21" width="16.25" style="2" customWidth="1"/>
    <col min="22" max="16384" width="9" style="2"/>
  </cols>
  <sheetData>
    <row r="1" spans="1:21" ht="66" customHeight="1" x14ac:dyDescent="0.3">
      <c r="A1" s="10" t="s">
        <v>0</v>
      </c>
      <c r="B1" s="10" t="s">
        <v>493</v>
      </c>
      <c r="C1" s="10" t="s">
        <v>1</v>
      </c>
      <c r="D1" s="10" t="s">
        <v>475</v>
      </c>
      <c r="E1" s="10" t="s">
        <v>476</v>
      </c>
      <c r="F1" s="10" t="s">
        <v>477</v>
      </c>
      <c r="G1" s="10" t="s">
        <v>478</v>
      </c>
      <c r="H1" s="11" t="s">
        <v>479</v>
      </c>
      <c r="I1" s="11" t="s">
        <v>480</v>
      </c>
      <c r="J1" s="11" t="s">
        <v>481</v>
      </c>
      <c r="K1" s="11" t="s">
        <v>482</v>
      </c>
      <c r="L1" s="11" t="s">
        <v>483</v>
      </c>
      <c r="M1" s="12" t="s">
        <v>484</v>
      </c>
      <c r="N1" s="11" t="s">
        <v>485</v>
      </c>
      <c r="O1" s="12" t="s">
        <v>486</v>
      </c>
      <c r="P1" s="11" t="s">
        <v>487</v>
      </c>
      <c r="Q1" s="11" t="s">
        <v>488</v>
      </c>
      <c r="R1" s="11" t="s">
        <v>489</v>
      </c>
      <c r="S1" s="13" t="s">
        <v>490</v>
      </c>
      <c r="T1" s="11" t="s">
        <v>491</v>
      </c>
      <c r="U1" s="11" t="s">
        <v>492</v>
      </c>
    </row>
    <row r="2" spans="1:21" x14ac:dyDescent="0.3">
      <c r="A2" s="2" t="s">
        <v>43</v>
      </c>
      <c r="B2" s="2" t="s">
        <v>494</v>
      </c>
      <c r="C2" s="2" t="s">
        <v>44</v>
      </c>
      <c r="D2" s="2">
        <v>31705599405.949997</v>
      </c>
      <c r="E2" s="2">
        <v>125805.1643481106</v>
      </c>
      <c r="F2" s="2">
        <v>2354578.5970202228</v>
      </c>
      <c r="G2" s="2">
        <v>316685934959.72003</v>
      </c>
      <c r="H2" s="2">
        <v>323715376505.0105</v>
      </c>
      <c r="I2" s="2">
        <v>121151.74693551706</v>
      </c>
      <c r="J2" s="2">
        <f t="shared" ref="J2:J6" si="0">D2/I2</f>
        <v>261701.54544139822</v>
      </c>
      <c r="K2" s="2">
        <v>2289102</v>
      </c>
      <c r="L2" s="2">
        <f t="shared" ref="L2:L6" si="1">G2/K2</f>
        <v>138345.05188485267</v>
      </c>
      <c r="M2" s="14">
        <f t="shared" ref="M2:M6" si="2">(J2*0.8+L2*0.2)/L2</f>
        <v>1.7133265230719932</v>
      </c>
      <c r="N2" s="2">
        <f t="shared" ref="N2:N6" si="3">I2*L2*M2</f>
        <v>28716628467.906925</v>
      </c>
      <c r="O2" s="15">
        <f t="shared" ref="O2:O13" si="4">IF(N2/D2&gt;1.1,D2*1.1/I2/L2,IF(N2/D2&lt;0.9,D2*0.9/I2/L2,M2))</f>
        <v>1.7133265230719932</v>
      </c>
      <c r="P2" s="2">
        <v>137483.35983121567</v>
      </c>
      <c r="Q2" s="2">
        <f t="shared" ref="Q2:Q13" si="5">E2*O2*P2</f>
        <v>29633895451.758606</v>
      </c>
      <c r="R2" s="2">
        <v>324139224090.57123</v>
      </c>
      <c r="S2" s="16">
        <f t="shared" ref="S2:S13" si="6">H2/R2</f>
        <v>0.99869239032471335</v>
      </c>
      <c r="T2" s="2">
        <f t="shared" ref="T2:T13" si="7">E2*O2*P2*S2</f>
        <v>29595145883.349453</v>
      </c>
      <c r="U2" s="2">
        <f t="shared" ref="U2:U13" si="8">T2*95%</f>
        <v>28115388589.18198</v>
      </c>
    </row>
    <row r="3" spans="1:21" x14ac:dyDescent="0.3">
      <c r="A3" s="2" t="s">
        <v>43</v>
      </c>
      <c r="B3" s="2" t="s">
        <v>494</v>
      </c>
      <c r="C3" s="2" t="s">
        <v>45</v>
      </c>
      <c r="D3" s="2">
        <v>31630581077.520004</v>
      </c>
      <c r="E3" s="2">
        <v>214397.78948258294</v>
      </c>
      <c r="F3" s="2">
        <v>2354578.5970202228</v>
      </c>
      <c r="G3" s="2">
        <v>316685934959.72003</v>
      </c>
      <c r="H3" s="2">
        <v>323715376505.0105</v>
      </c>
      <c r="I3" s="2">
        <v>173123.23810713174</v>
      </c>
      <c r="J3" s="2">
        <f t="shared" si="0"/>
        <v>182705.57680966225</v>
      </c>
      <c r="K3" s="2">
        <v>2289102</v>
      </c>
      <c r="L3" s="2">
        <f t="shared" si="1"/>
        <v>138345.05188485267</v>
      </c>
      <c r="M3" s="14">
        <f t="shared" si="2"/>
        <v>1.256521064225596</v>
      </c>
      <c r="N3" s="2">
        <f t="shared" si="3"/>
        <v>30094613533.696976</v>
      </c>
      <c r="O3" s="15">
        <f t="shared" si="4"/>
        <v>1.256521064225596</v>
      </c>
      <c r="P3" s="2">
        <v>137483.35983121567</v>
      </c>
      <c r="Q3" s="2">
        <f t="shared" si="5"/>
        <v>37037376274.733025</v>
      </c>
      <c r="R3" s="2">
        <v>324139224090.57123</v>
      </c>
      <c r="S3" s="16">
        <f t="shared" si="6"/>
        <v>0.99869239032471335</v>
      </c>
      <c r="T3" s="2">
        <f t="shared" si="7"/>
        <v>36988945843.168953</v>
      </c>
      <c r="U3" s="2">
        <f t="shared" si="8"/>
        <v>35139498551.010506</v>
      </c>
    </row>
    <row r="4" spans="1:21" x14ac:dyDescent="0.3">
      <c r="A4" s="2" t="s">
        <v>43</v>
      </c>
      <c r="B4" s="2" t="s">
        <v>494</v>
      </c>
      <c r="C4" s="2" t="s">
        <v>46</v>
      </c>
      <c r="D4" s="2">
        <v>2253429943.1500001</v>
      </c>
      <c r="E4" s="2">
        <v>7442.7260058570855</v>
      </c>
      <c r="F4" s="2">
        <v>2354578.5970202228</v>
      </c>
      <c r="G4" s="2">
        <v>316685934959.72003</v>
      </c>
      <c r="H4" s="2">
        <v>323715376505.0105</v>
      </c>
      <c r="I4" s="2">
        <v>12051.407622577801</v>
      </c>
      <c r="J4" s="2">
        <f t="shared" si="0"/>
        <v>186984.79162951012</v>
      </c>
      <c r="K4" s="2">
        <v>2289102</v>
      </c>
      <c r="L4" s="2">
        <f t="shared" si="1"/>
        <v>138345.05188485267</v>
      </c>
      <c r="M4" s="14">
        <f t="shared" si="2"/>
        <v>1.2812662344303649</v>
      </c>
      <c r="N4" s="2">
        <f t="shared" si="3"/>
        <v>2136194477.0862072</v>
      </c>
      <c r="O4" s="15">
        <f t="shared" si="4"/>
        <v>1.2812662344303649</v>
      </c>
      <c r="P4" s="2">
        <v>137483.35983121567</v>
      </c>
      <c r="Q4" s="2">
        <f t="shared" si="5"/>
        <v>1311056926.9318743</v>
      </c>
      <c r="R4" s="2">
        <v>324139224090.57123</v>
      </c>
      <c r="S4" s="16">
        <f t="shared" si="6"/>
        <v>0.99869239032471335</v>
      </c>
      <c r="T4" s="2">
        <f t="shared" si="7"/>
        <v>1309342576.2093666</v>
      </c>
      <c r="U4" s="2">
        <f t="shared" si="8"/>
        <v>1243875447.3988981</v>
      </c>
    </row>
    <row r="5" spans="1:21" x14ac:dyDescent="0.3">
      <c r="A5" s="2" t="s">
        <v>43</v>
      </c>
      <c r="B5" s="2" t="s">
        <v>494</v>
      </c>
      <c r="C5" s="2" t="s">
        <v>47</v>
      </c>
      <c r="D5" s="2">
        <v>20167695180.830002</v>
      </c>
      <c r="E5" s="2">
        <v>167784.47153490246</v>
      </c>
      <c r="F5" s="2">
        <v>2354578.5970202228</v>
      </c>
      <c r="G5" s="2">
        <v>316685934959.72003</v>
      </c>
      <c r="H5" s="2">
        <v>323715376505.0105</v>
      </c>
      <c r="I5" s="2">
        <v>162383.18776457582</v>
      </c>
      <c r="J5" s="2">
        <f t="shared" si="0"/>
        <v>124198.17259696401</v>
      </c>
      <c r="K5" s="2">
        <v>2289102</v>
      </c>
      <c r="L5" s="2">
        <f t="shared" si="1"/>
        <v>138345.05188485267</v>
      </c>
      <c r="M5" s="14">
        <f t="shared" si="2"/>
        <v>0.91819365220426741</v>
      </c>
      <c r="N5" s="2">
        <f t="shared" si="3"/>
        <v>20627138251.967606</v>
      </c>
      <c r="O5" s="15">
        <f t="shared" si="4"/>
        <v>0.91819365220426741</v>
      </c>
      <c r="P5" s="2">
        <v>137483.35983121567</v>
      </c>
      <c r="Q5" s="2">
        <f t="shared" si="5"/>
        <v>21180498984.779415</v>
      </c>
      <c r="R5" s="2">
        <v>324139224090.57123</v>
      </c>
      <c r="S5" s="16">
        <f t="shared" si="6"/>
        <v>0.99869239032471335</v>
      </c>
      <c r="T5" s="2">
        <f t="shared" si="7"/>
        <v>21152803159.37952</v>
      </c>
      <c r="U5" s="2">
        <f t="shared" si="8"/>
        <v>20095163001.410545</v>
      </c>
    </row>
    <row r="6" spans="1:21" x14ac:dyDescent="0.3">
      <c r="A6" s="2" t="s">
        <v>43</v>
      </c>
      <c r="B6" s="2" t="s">
        <v>494</v>
      </c>
      <c r="C6" s="2" t="s">
        <v>48</v>
      </c>
      <c r="D6" s="2">
        <v>20999689810.389999</v>
      </c>
      <c r="E6" s="2">
        <v>210760.83485396847</v>
      </c>
      <c r="F6" s="2">
        <v>2354578.5970202228</v>
      </c>
      <c r="G6" s="2">
        <v>316685934959.72003</v>
      </c>
      <c r="H6" s="2">
        <v>323715376505.0105</v>
      </c>
      <c r="I6" s="2">
        <v>199217.46125578164</v>
      </c>
      <c r="J6" s="2">
        <f t="shared" si="0"/>
        <v>105410.88957773551</v>
      </c>
      <c r="K6" s="2">
        <v>2289102</v>
      </c>
      <c r="L6" s="2">
        <f t="shared" si="1"/>
        <v>138345.05188485267</v>
      </c>
      <c r="M6" s="14">
        <f t="shared" si="2"/>
        <v>0.80955350779279667</v>
      </c>
      <c r="N6" s="2">
        <f t="shared" si="3"/>
        <v>22311901851.071949</v>
      </c>
      <c r="O6" s="15">
        <f t="shared" si="4"/>
        <v>0.80955350779279667</v>
      </c>
      <c r="P6" s="2">
        <v>137483.35983121567</v>
      </c>
      <c r="Q6" s="2">
        <f t="shared" si="5"/>
        <v>23457709627.928413</v>
      </c>
      <c r="R6" s="2">
        <v>324139224090.57123</v>
      </c>
      <c r="S6" s="16">
        <f t="shared" si="6"/>
        <v>0.99869239032471335</v>
      </c>
      <c r="T6" s="2">
        <f t="shared" si="7"/>
        <v>23427036099.858868</v>
      </c>
      <c r="U6" s="2">
        <f t="shared" si="8"/>
        <v>22255684294.865925</v>
      </c>
    </row>
    <row r="7" spans="1:21" x14ac:dyDescent="0.3">
      <c r="A7" s="2" t="s">
        <v>43</v>
      </c>
      <c r="B7" s="2" t="s">
        <v>494</v>
      </c>
      <c r="C7" s="2" t="s">
        <v>49</v>
      </c>
      <c r="D7" s="2">
        <v>3438822066.46</v>
      </c>
      <c r="E7" s="2">
        <v>27020.783555248672</v>
      </c>
      <c r="F7" s="2">
        <v>2354578.5970202228</v>
      </c>
      <c r="G7" s="2">
        <v>316685934959.72003</v>
      </c>
      <c r="H7" s="2">
        <v>323715376505.0105</v>
      </c>
      <c r="I7" s="2">
        <v>27274.706977299873</v>
      </c>
      <c r="J7" s="2">
        <f t="shared" ref="J7:J25" si="9">D7/I7</f>
        <v>126080.99032272115</v>
      </c>
      <c r="K7" s="2">
        <v>2289102</v>
      </c>
      <c r="L7" s="2">
        <f t="shared" ref="L7:L25" si="10">G7/K7</f>
        <v>138345.05188485267</v>
      </c>
      <c r="M7" s="14">
        <f t="shared" ref="M7:M25" si="11">(J7*0.8+L7*0.2)/L7</f>
        <v>0.92908131432216812</v>
      </c>
      <c r="N7" s="2">
        <f t="shared" ref="N7:N25" si="12">I7*L7*M7</f>
        <v>3505721803.5517411</v>
      </c>
      <c r="O7" s="15">
        <f t="shared" si="4"/>
        <v>0.92908131432216812</v>
      </c>
      <c r="P7" s="2">
        <v>137483.35983121567</v>
      </c>
      <c r="Q7" s="2">
        <f t="shared" si="5"/>
        <v>3451451707.9826207</v>
      </c>
      <c r="R7" s="2">
        <v>324139224090.57123</v>
      </c>
      <c r="S7" s="16">
        <f t="shared" si="6"/>
        <v>0.99869239032471335</v>
      </c>
      <c r="T7" s="2">
        <f t="shared" si="7"/>
        <v>3446938556.3354778</v>
      </c>
      <c r="U7" s="2">
        <f t="shared" si="8"/>
        <v>3274591628.5187039</v>
      </c>
    </row>
    <row r="8" spans="1:21" x14ac:dyDescent="0.3">
      <c r="A8" s="2" t="s">
        <v>43</v>
      </c>
      <c r="B8" s="2" t="s">
        <v>494</v>
      </c>
      <c r="C8" s="2" t="s">
        <v>50</v>
      </c>
      <c r="D8" s="2">
        <v>30229029866.970001</v>
      </c>
      <c r="E8" s="2">
        <v>251509.17450578016</v>
      </c>
      <c r="F8" s="2">
        <v>2354578.5970202228</v>
      </c>
      <c r="G8" s="2">
        <v>316685934959.72003</v>
      </c>
      <c r="H8" s="2">
        <v>323715376505.0105</v>
      </c>
      <c r="I8" s="2">
        <v>265339.96155213856</v>
      </c>
      <c r="J8" s="2">
        <f t="shared" si="9"/>
        <v>113925.65857830684</v>
      </c>
      <c r="K8" s="2">
        <v>2289102</v>
      </c>
      <c r="L8" s="2">
        <f t="shared" si="10"/>
        <v>138345.05188485267</v>
      </c>
      <c r="M8" s="14">
        <f t="shared" si="11"/>
        <v>0.85879137432760189</v>
      </c>
      <c r="N8" s="2">
        <f t="shared" si="12"/>
        <v>31524918043.187088</v>
      </c>
      <c r="O8" s="15">
        <f t="shared" si="4"/>
        <v>0.85879137432760189</v>
      </c>
      <c r="P8" s="2">
        <v>137483.35983121567</v>
      </c>
      <c r="Q8" s="2">
        <f t="shared" si="5"/>
        <v>29695568398.987568</v>
      </c>
      <c r="R8" s="2">
        <v>324139224090.57123</v>
      </c>
      <c r="S8" s="16">
        <f t="shared" si="6"/>
        <v>0.99869239032471335</v>
      </c>
      <c r="T8" s="2">
        <f t="shared" si="7"/>
        <v>29656738186.435917</v>
      </c>
      <c r="U8" s="2">
        <f t="shared" si="8"/>
        <v>28173901277.11412</v>
      </c>
    </row>
    <row r="9" spans="1:21" x14ac:dyDescent="0.3">
      <c r="A9" s="2" t="s">
        <v>43</v>
      </c>
      <c r="B9" s="2" t="s">
        <v>494</v>
      </c>
      <c r="C9" s="2" t="s">
        <v>51</v>
      </c>
      <c r="D9" s="2">
        <v>8156524662.9800005</v>
      </c>
      <c r="E9" s="2">
        <v>16192.203475885697</v>
      </c>
      <c r="F9" s="2">
        <v>2354578.5970202228</v>
      </c>
      <c r="G9" s="2">
        <v>316685934959.72003</v>
      </c>
      <c r="H9" s="2">
        <v>323715376505.0105</v>
      </c>
      <c r="I9" s="2">
        <v>39435.633162543425</v>
      </c>
      <c r="J9" s="2">
        <f t="shared" si="9"/>
        <v>206831.33523838522</v>
      </c>
      <c r="K9" s="2">
        <v>2289102</v>
      </c>
      <c r="L9" s="2">
        <f t="shared" si="10"/>
        <v>138345.05188485267</v>
      </c>
      <c r="M9" s="14">
        <f t="shared" si="11"/>
        <v>1.3960317043245467</v>
      </c>
      <c r="N9" s="2">
        <f t="shared" si="12"/>
        <v>7616364673.5808182</v>
      </c>
      <c r="O9" s="15">
        <f t="shared" si="4"/>
        <v>1.3960317043245467</v>
      </c>
      <c r="P9" s="2">
        <v>137483.35983121567</v>
      </c>
      <c r="Q9" s="2">
        <f t="shared" si="5"/>
        <v>3107787896.4146419</v>
      </c>
      <c r="R9" s="2">
        <v>324139224090.57123</v>
      </c>
      <c r="S9" s="16">
        <f t="shared" si="6"/>
        <v>0.99869239032471335</v>
      </c>
      <c r="T9" s="2">
        <f t="shared" si="7"/>
        <v>3103724122.8925514</v>
      </c>
      <c r="U9" s="2">
        <f t="shared" si="8"/>
        <v>2948537916.7479239</v>
      </c>
    </row>
    <row r="10" spans="1:21" x14ac:dyDescent="0.3">
      <c r="A10" s="2" t="s">
        <v>43</v>
      </c>
      <c r="B10" s="2" t="s">
        <v>494</v>
      </c>
      <c r="C10" s="2" t="s">
        <v>52</v>
      </c>
      <c r="D10" s="2">
        <v>6494499101.1599998</v>
      </c>
      <c r="E10" s="2">
        <v>58366.360413093767</v>
      </c>
      <c r="F10" s="2">
        <v>2354578.5970202228</v>
      </c>
      <c r="G10" s="2">
        <v>316685934959.72003</v>
      </c>
      <c r="H10" s="2">
        <v>323715376505.0105</v>
      </c>
      <c r="I10" s="2">
        <v>58157.494352033507</v>
      </c>
      <c r="J10" s="2">
        <f t="shared" si="9"/>
        <v>111670.88908349637</v>
      </c>
      <c r="K10" s="2">
        <v>2289102</v>
      </c>
      <c r="L10" s="2">
        <f t="shared" si="10"/>
        <v>138345.05188485267</v>
      </c>
      <c r="M10" s="14">
        <f t="shared" si="11"/>
        <v>0.84575284803936324</v>
      </c>
      <c r="N10" s="2">
        <f t="shared" si="12"/>
        <v>6804759595.6530209</v>
      </c>
      <c r="O10" s="15">
        <f t="shared" si="4"/>
        <v>0.84575284803936324</v>
      </c>
      <c r="P10" s="2">
        <v>137483.35983121567</v>
      </c>
      <c r="Q10" s="2">
        <f t="shared" si="5"/>
        <v>6786661970.7660503</v>
      </c>
      <c r="R10" s="2">
        <v>324139224090.57123</v>
      </c>
      <c r="S10" s="16">
        <f t="shared" si="6"/>
        <v>0.99869239032471335</v>
      </c>
      <c r="T10" s="2">
        <f t="shared" si="7"/>
        <v>6777787665.9101763</v>
      </c>
      <c r="U10" s="2">
        <f t="shared" si="8"/>
        <v>6438898282.6146669</v>
      </c>
    </row>
    <row r="11" spans="1:21" x14ac:dyDescent="0.3">
      <c r="A11" s="2" t="s">
        <v>43</v>
      </c>
      <c r="B11" s="2" t="s">
        <v>494</v>
      </c>
      <c r="C11" s="2" t="s">
        <v>53</v>
      </c>
      <c r="D11" s="2">
        <v>3816846454.6999998</v>
      </c>
      <c r="E11" s="2">
        <v>35034.979205485928</v>
      </c>
      <c r="F11" s="2">
        <v>2354578.5970202228</v>
      </c>
      <c r="G11" s="2">
        <v>316685934959.72003</v>
      </c>
      <c r="H11" s="2">
        <v>323715376505.0105</v>
      </c>
      <c r="I11" s="2">
        <v>34814.245164722699</v>
      </c>
      <c r="J11" s="2">
        <f t="shared" si="9"/>
        <v>109634.61757222337</v>
      </c>
      <c r="K11" s="2">
        <v>2289102</v>
      </c>
      <c r="L11" s="2">
        <f t="shared" si="10"/>
        <v>138345.05188485267</v>
      </c>
      <c r="M11" s="14">
        <f t="shared" si="11"/>
        <v>0.83397781751370159</v>
      </c>
      <c r="N11" s="2">
        <f t="shared" si="12"/>
        <v>4016752874.4891086</v>
      </c>
      <c r="O11" s="15">
        <f t="shared" si="4"/>
        <v>0.83397781751370159</v>
      </c>
      <c r="P11" s="2">
        <v>137483.35983121567</v>
      </c>
      <c r="Q11" s="2">
        <f t="shared" si="5"/>
        <v>4017043181.4513631</v>
      </c>
      <c r="R11" s="2">
        <v>324139224090.57123</v>
      </c>
      <c r="S11" s="16">
        <f t="shared" si="6"/>
        <v>0.99869239032471335</v>
      </c>
      <c r="T11" s="2">
        <f t="shared" si="7"/>
        <v>4011790456.9212532</v>
      </c>
      <c r="U11" s="2">
        <f t="shared" si="8"/>
        <v>3811200934.0751905</v>
      </c>
    </row>
    <row r="12" spans="1:21" x14ac:dyDescent="0.3">
      <c r="A12" s="2" t="s">
        <v>43</v>
      </c>
      <c r="B12" s="2" t="s">
        <v>494</v>
      </c>
      <c r="C12" s="2" t="s">
        <v>54</v>
      </c>
      <c r="D12" s="2">
        <v>8283548887.4700012</v>
      </c>
      <c r="E12" s="2">
        <v>77658.594439139066</v>
      </c>
      <c r="F12" s="2">
        <v>2354578.5970202228</v>
      </c>
      <c r="G12" s="2">
        <v>316685934959.72003</v>
      </c>
      <c r="H12" s="2">
        <v>323715376505.0105</v>
      </c>
      <c r="I12" s="2">
        <v>75776.953317593187</v>
      </c>
      <c r="J12" s="2">
        <f t="shared" si="9"/>
        <v>109314.88433894061</v>
      </c>
      <c r="K12" s="2">
        <v>2289102</v>
      </c>
      <c r="L12" s="2">
        <f t="shared" si="10"/>
        <v>138345.05188485267</v>
      </c>
      <c r="M12" s="14">
        <f t="shared" si="11"/>
        <v>0.83212891447639514</v>
      </c>
      <c r="N12" s="2">
        <f t="shared" si="12"/>
        <v>8723512417.6556969</v>
      </c>
      <c r="O12" s="15">
        <f t="shared" si="4"/>
        <v>0.83212891447639514</v>
      </c>
      <c r="P12" s="2">
        <v>137483.35983121567</v>
      </c>
      <c r="Q12" s="2">
        <f t="shared" si="5"/>
        <v>8884444439.5774384</v>
      </c>
      <c r="R12" s="2">
        <v>324139224090.57123</v>
      </c>
      <c r="S12" s="16">
        <f t="shared" si="6"/>
        <v>0.99869239032471335</v>
      </c>
      <c r="T12" s="2">
        <f t="shared" si="7"/>
        <v>8872827054.0687008</v>
      </c>
      <c r="U12" s="2">
        <f t="shared" si="8"/>
        <v>8429185701.3652649</v>
      </c>
    </row>
    <row r="13" spans="1:21" x14ac:dyDescent="0.3">
      <c r="A13" s="2" t="s">
        <v>43</v>
      </c>
      <c r="B13" s="2" t="s">
        <v>494</v>
      </c>
      <c r="C13" s="2" t="s">
        <v>55</v>
      </c>
      <c r="D13" s="2">
        <v>10726316596.120001</v>
      </c>
      <c r="E13" s="2">
        <v>107535.15660682216</v>
      </c>
      <c r="F13" s="2">
        <v>2354578.5970202228</v>
      </c>
      <c r="G13" s="2">
        <v>316685934959.72003</v>
      </c>
      <c r="H13" s="2">
        <v>323715376505.0105</v>
      </c>
      <c r="I13" s="2">
        <v>103111.20457647936</v>
      </c>
      <c r="J13" s="2">
        <f t="shared" si="9"/>
        <v>104026.68303776925</v>
      </c>
      <c r="K13" s="2">
        <v>2289102</v>
      </c>
      <c r="L13" s="2">
        <f t="shared" si="10"/>
        <v>138345.05188485267</v>
      </c>
      <c r="M13" s="14">
        <f t="shared" si="11"/>
        <v>0.80154913599282307</v>
      </c>
      <c r="N13" s="2">
        <f t="shared" si="12"/>
        <v>11434038266.304539</v>
      </c>
      <c r="O13" s="15">
        <f t="shared" si="4"/>
        <v>0.80154913599282307</v>
      </c>
      <c r="P13" s="2">
        <v>137483.35983121567</v>
      </c>
      <c r="Q13" s="2">
        <f t="shared" si="5"/>
        <v>11850338587.165758</v>
      </c>
      <c r="R13" s="2">
        <v>324139224090.57123</v>
      </c>
      <c r="S13" s="16">
        <f t="shared" si="6"/>
        <v>0.99869239032471335</v>
      </c>
      <c r="T13" s="2">
        <f t="shared" si="7"/>
        <v>11834842969.773758</v>
      </c>
      <c r="U13" s="2">
        <f t="shared" si="8"/>
        <v>11243100821.28507</v>
      </c>
    </row>
    <row r="14" spans="1:21" x14ac:dyDescent="0.3">
      <c r="A14" s="2" t="s">
        <v>43</v>
      </c>
      <c r="B14" s="2" t="s">
        <v>494</v>
      </c>
      <c r="C14" s="2" t="s">
        <v>56</v>
      </c>
      <c r="D14" s="2">
        <v>18241218845.220001</v>
      </c>
      <c r="E14" s="2">
        <v>149751.39535886882</v>
      </c>
      <c r="F14" s="2">
        <v>2354578.5970202228</v>
      </c>
      <c r="G14" s="2">
        <v>316685934959.72003</v>
      </c>
      <c r="H14" s="2">
        <v>323715376505.0105</v>
      </c>
      <c r="I14" s="2">
        <v>150142.27829780703</v>
      </c>
      <c r="J14" s="2">
        <f t="shared" si="9"/>
        <v>121492.88696045071</v>
      </c>
      <c r="K14" s="2">
        <v>2289102</v>
      </c>
      <c r="L14" s="2">
        <f t="shared" si="10"/>
        <v>138345.05188485267</v>
      </c>
      <c r="M14" s="14">
        <f t="shared" si="11"/>
        <v>0.90254995205218702</v>
      </c>
      <c r="N14" s="2">
        <f t="shared" si="12"/>
        <v>18747263332.420025</v>
      </c>
      <c r="O14" s="15">
        <f t="shared" ref="O14:O25" si="13">IF(N14/D14&gt;1.1,D14*1.1/I14/L14,IF(N14/D14&lt;0.9,D14*0.9/I14/L14,M14))</f>
        <v>0.90254995205218702</v>
      </c>
      <c r="P14" s="2">
        <v>137483.35983121567</v>
      </c>
      <c r="Q14" s="2">
        <f t="shared" ref="Q14:Q25" si="14">E14*O14*P14</f>
        <v>18581991717.531887</v>
      </c>
      <c r="R14" s="2">
        <v>324139224090.57123</v>
      </c>
      <c r="S14" s="16">
        <f t="shared" ref="S14:S25" si="15">H14/R14</f>
        <v>0.99869239032471335</v>
      </c>
      <c r="T14" s="2">
        <f t="shared" ref="T14:T25" si="16">E14*O14*P14*S14</f>
        <v>18557693725.375946</v>
      </c>
      <c r="U14" s="2">
        <f t="shared" ref="U14:U25" si="17">T14*95%</f>
        <v>17629809039.107147</v>
      </c>
    </row>
    <row r="15" spans="1:21" x14ac:dyDescent="0.3">
      <c r="A15" s="2" t="s">
        <v>43</v>
      </c>
      <c r="B15" s="2" t="s">
        <v>494</v>
      </c>
      <c r="C15" s="2" t="s">
        <v>57</v>
      </c>
      <c r="D15" s="2">
        <v>20570011261.489998</v>
      </c>
      <c r="E15" s="2">
        <v>137046.85659671368</v>
      </c>
      <c r="F15" s="2">
        <v>2354578.5970202228</v>
      </c>
      <c r="G15" s="2">
        <v>316685934959.72003</v>
      </c>
      <c r="H15" s="2">
        <v>323715376505.0105</v>
      </c>
      <c r="I15" s="2">
        <v>133514.83783975753</v>
      </c>
      <c r="J15" s="2">
        <f t="shared" si="9"/>
        <v>154065.35778576019</v>
      </c>
      <c r="K15" s="2">
        <v>2289102</v>
      </c>
      <c r="L15" s="2">
        <f t="shared" si="10"/>
        <v>138345.05188485267</v>
      </c>
      <c r="M15" s="14">
        <f t="shared" si="11"/>
        <v>1.09090491166387</v>
      </c>
      <c r="N15" s="2">
        <f t="shared" si="12"/>
        <v>20150232442.859795</v>
      </c>
      <c r="O15" s="15">
        <f t="shared" si="13"/>
        <v>1.09090491166387</v>
      </c>
      <c r="P15" s="2">
        <v>137483.35983121567</v>
      </c>
      <c r="Q15" s="2">
        <f t="shared" si="14"/>
        <v>20554461946.134335</v>
      </c>
      <c r="R15" s="2">
        <v>324139224090.57123</v>
      </c>
      <c r="S15" s="16">
        <f t="shared" si="15"/>
        <v>0.99869239032471335</v>
      </c>
      <c r="T15" s="2">
        <f t="shared" si="16"/>
        <v>20527584732.823257</v>
      </c>
      <c r="U15" s="2">
        <f t="shared" si="17"/>
        <v>19501205496.182095</v>
      </c>
    </row>
    <row r="16" spans="1:21" x14ac:dyDescent="0.3">
      <c r="A16" s="2" t="s">
        <v>43</v>
      </c>
      <c r="B16" s="2" t="s">
        <v>494</v>
      </c>
      <c r="C16" s="2" t="s">
        <v>58</v>
      </c>
      <c r="D16" s="2">
        <v>14742537162.91</v>
      </c>
      <c r="E16" s="2">
        <v>79615.65508435115</v>
      </c>
      <c r="F16" s="2">
        <v>2354578.5970202228</v>
      </c>
      <c r="G16" s="2">
        <v>316685934959.72003</v>
      </c>
      <c r="H16" s="2">
        <v>323715376505.0105</v>
      </c>
      <c r="I16" s="2">
        <v>74207.33497668014</v>
      </c>
      <c r="J16" s="2">
        <f t="shared" si="9"/>
        <v>198666.84563652478</v>
      </c>
      <c r="K16" s="2">
        <v>2289102</v>
      </c>
      <c r="L16" s="2">
        <f t="shared" si="10"/>
        <v>138345.05188485267</v>
      </c>
      <c r="M16" s="14">
        <f t="shared" si="11"/>
        <v>1.3488193783866107</v>
      </c>
      <c r="N16" s="2">
        <f t="shared" si="12"/>
        <v>13847273251.845093</v>
      </c>
      <c r="O16" s="15">
        <f t="shared" si="13"/>
        <v>1.3488193783866107</v>
      </c>
      <c r="P16" s="2">
        <v>137483.35983121567</v>
      </c>
      <c r="Q16" s="2">
        <f t="shared" si="14"/>
        <v>14763944589.990377</v>
      </c>
      <c r="R16" s="2">
        <v>324139224090.57123</v>
      </c>
      <c r="S16" s="16">
        <f t="shared" si="15"/>
        <v>0.99869239032471335</v>
      </c>
      <c r="T16" s="2">
        <f t="shared" si="16"/>
        <v>14744639113.19911</v>
      </c>
      <c r="U16" s="2">
        <f t="shared" si="17"/>
        <v>14007407157.539154</v>
      </c>
    </row>
    <row r="17" spans="1:21" x14ac:dyDescent="0.3">
      <c r="A17" s="2" t="s">
        <v>43</v>
      </c>
      <c r="B17" s="2" t="s">
        <v>494</v>
      </c>
      <c r="C17" s="2" t="s">
        <v>59</v>
      </c>
      <c r="D17" s="2">
        <v>1656342465.72</v>
      </c>
      <c r="E17" s="2">
        <v>11704.310557450561</v>
      </c>
      <c r="F17" s="2">
        <v>2354578.5970202228</v>
      </c>
      <c r="G17" s="2">
        <v>316685934959.72003</v>
      </c>
      <c r="H17" s="2">
        <v>323715376505.0105</v>
      </c>
      <c r="I17" s="2">
        <v>11704.310557450561</v>
      </c>
      <c r="J17" s="2">
        <f t="shared" si="9"/>
        <v>141515.59441197751</v>
      </c>
      <c r="K17" s="2">
        <v>2289102</v>
      </c>
      <c r="L17" s="2">
        <f t="shared" si="10"/>
        <v>138345.05188485267</v>
      </c>
      <c r="M17" s="14">
        <f t="shared" si="11"/>
        <v>1.0183341144995268</v>
      </c>
      <c r="N17" s="2">
        <f t="shared" si="12"/>
        <v>1648920662.8453853</v>
      </c>
      <c r="O17" s="15">
        <f t="shared" si="13"/>
        <v>1.0183341144995268</v>
      </c>
      <c r="P17" s="2">
        <v>137483.35983121567</v>
      </c>
      <c r="Q17" s="2">
        <f t="shared" si="14"/>
        <v>1638650242.5239246</v>
      </c>
      <c r="R17" s="2">
        <v>324139224090.57123</v>
      </c>
      <c r="S17" s="16">
        <f t="shared" si="15"/>
        <v>0.99869239032471335</v>
      </c>
      <c r="T17" s="2">
        <f t="shared" si="16"/>
        <v>1636507527.6123896</v>
      </c>
      <c r="U17" s="2">
        <f t="shared" si="17"/>
        <v>1554682151.23177</v>
      </c>
    </row>
    <row r="18" spans="1:21" x14ac:dyDescent="0.3">
      <c r="A18" s="2" t="s">
        <v>43</v>
      </c>
      <c r="B18" s="2" t="s">
        <v>494</v>
      </c>
      <c r="C18" s="2" t="s">
        <v>60</v>
      </c>
      <c r="D18" s="2">
        <v>17056024719.619999</v>
      </c>
      <c r="E18" s="2">
        <v>126459.24616986916</v>
      </c>
      <c r="F18" s="2">
        <v>2354578.5970202228</v>
      </c>
      <c r="G18" s="2">
        <v>316685934959.72003</v>
      </c>
      <c r="H18" s="2">
        <v>323715376505.0105</v>
      </c>
      <c r="I18" s="2">
        <v>118839.72746733547</v>
      </c>
      <c r="J18" s="2">
        <f t="shared" si="9"/>
        <v>143521.23724204983</v>
      </c>
      <c r="K18" s="2">
        <v>2289102</v>
      </c>
      <c r="L18" s="2">
        <f t="shared" si="10"/>
        <v>138345.05188485267</v>
      </c>
      <c r="M18" s="14">
        <f t="shared" si="11"/>
        <v>1.0299320303063988</v>
      </c>
      <c r="N18" s="2">
        <f t="shared" si="12"/>
        <v>16932997428.186056</v>
      </c>
      <c r="O18" s="15">
        <f t="shared" si="13"/>
        <v>1.0299320303063988</v>
      </c>
      <c r="P18" s="2">
        <v>137483.35983121567</v>
      </c>
      <c r="Q18" s="2">
        <f t="shared" si="14"/>
        <v>17906441582.560349</v>
      </c>
      <c r="R18" s="2">
        <v>324139224090.57123</v>
      </c>
      <c r="S18" s="16">
        <f t="shared" si="15"/>
        <v>0.99869239032471335</v>
      </c>
      <c r="T18" s="2">
        <f t="shared" si="16"/>
        <v>17883026946.297039</v>
      </c>
      <c r="U18" s="2">
        <f t="shared" si="17"/>
        <v>16988875598.982185</v>
      </c>
    </row>
    <row r="19" spans="1:21" x14ac:dyDescent="0.3">
      <c r="A19" s="2" t="s">
        <v>43</v>
      </c>
      <c r="B19" s="2" t="s">
        <v>494</v>
      </c>
      <c r="C19" s="2" t="s">
        <v>61</v>
      </c>
      <c r="D19" s="2">
        <v>12556035860</v>
      </c>
      <c r="E19" s="2">
        <v>99260.370086622424</v>
      </c>
      <c r="F19" s="2">
        <v>2354578.5970202228</v>
      </c>
      <c r="G19" s="2">
        <v>316685934959.72003</v>
      </c>
      <c r="H19" s="2">
        <v>323715376505.0105</v>
      </c>
      <c r="I19" s="2">
        <v>87871.554863721845</v>
      </c>
      <c r="J19" s="2">
        <f t="shared" si="9"/>
        <v>142890.78962438862</v>
      </c>
      <c r="K19" s="2">
        <v>2289102</v>
      </c>
      <c r="L19" s="2">
        <f t="shared" si="10"/>
        <v>138345.05188485267</v>
      </c>
      <c r="M19" s="14">
        <f t="shared" si="11"/>
        <v>1.0262863770122808</v>
      </c>
      <c r="N19" s="2">
        <f t="shared" si="12"/>
        <v>12476147651.364857</v>
      </c>
      <c r="O19" s="15">
        <f t="shared" si="13"/>
        <v>1.0262863770122808</v>
      </c>
      <c r="P19" s="2">
        <v>137483.35983121567</v>
      </c>
      <c r="Q19" s="2">
        <f t="shared" si="14"/>
        <v>14005370142.83544</v>
      </c>
      <c r="R19" s="2">
        <v>324139224090.57123</v>
      </c>
      <c r="S19" s="16">
        <f t="shared" si="15"/>
        <v>0.99869239032471335</v>
      </c>
      <c r="T19" s="2">
        <f t="shared" si="16"/>
        <v>13987056585.330698</v>
      </c>
      <c r="U19" s="2">
        <f t="shared" si="17"/>
        <v>13287703756.064163</v>
      </c>
    </row>
    <row r="20" spans="1:21" x14ac:dyDescent="0.3">
      <c r="A20" s="2" t="s">
        <v>43</v>
      </c>
      <c r="B20" s="2" t="s">
        <v>494</v>
      </c>
      <c r="C20" s="2" t="s">
        <v>62</v>
      </c>
      <c r="D20" s="2">
        <v>16737478114.6</v>
      </c>
      <c r="E20" s="2">
        <v>148361.39957794797</v>
      </c>
      <c r="F20" s="2">
        <v>2354578.5970202228</v>
      </c>
      <c r="G20" s="2">
        <v>316685934959.72003</v>
      </c>
      <c r="H20" s="2">
        <v>323715376505.0105</v>
      </c>
      <c r="I20" s="2">
        <v>140366.93343148768</v>
      </c>
      <c r="J20" s="2">
        <f t="shared" si="9"/>
        <v>119240.89032528071</v>
      </c>
      <c r="K20" s="2">
        <v>2289102</v>
      </c>
      <c r="L20" s="2">
        <f t="shared" si="10"/>
        <v>138345.05188485267</v>
      </c>
      <c r="M20" s="14">
        <f t="shared" si="11"/>
        <v>0.88952746022041906</v>
      </c>
      <c r="N20" s="2">
        <f t="shared" si="12"/>
        <v>17273796629.379364</v>
      </c>
      <c r="O20" s="15">
        <f t="shared" si="13"/>
        <v>0.88952746022041906</v>
      </c>
      <c r="P20" s="2">
        <v>137483.35983121567</v>
      </c>
      <c r="Q20" s="2">
        <f t="shared" si="14"/>
        <v>18143890578.498291</v>
      </c>
      <c r="R20" s="2">
        <v>324139224090.57123</v>
      </c>
      <c r="S20" s="16">
        <f t="shared" si="15"/>
        <v>0.99869239032471335</v>
      </c>
      <c r="T20" s="2">
        <f t="shared" si="16"/>
        <v>18120165451.630505</v>
      </c>
      <c r="U20" s="2">
        <f t="shared" si="17"/>
        <v>17214157179.048977</v>
      </c>
    </row>
    <row r="21" spans="1:21" x14ac:dyDescent="0.3">
      <c r="A21" s="2" t="s">
        <v>43</v>
      </c>
      <c r="B21" s="2" t="s">
        <v>494</v>
      </c>
      <c r="C21" s="2" t="s">
        <v>63</v>
      </c>
      <c r="D21" s="2">
        <v>23918848080.099998</v>
      </c>
      <c r="E21" s="2">
        <v>190584.53526870138</v>
      </c>
      <c r="F21" s="2">
        <v>2354578.5970202228</v>
      </c>
      <c r="G21" s="2">
        <v>316685934959.72003</v>
      </c>
      <c r="H21" s="2">
        <v>323715376505.0105</v>
      </c>
      <c r="I21" s="2">
        <v>190309.19951806898</v>
      </c>
      <c r="J21" s="2">
        <f t="shared" si="9"/>
        <v>125684.1400240823</v>
      </c>
      <c r="K21" s="2">
        <v>2289102</v>
      </c>
      <c r="L21" s="2">
        <f t="shared" si="10"/>
        <v>138345.05188485267</v>
      </c>
      <c r="M21" s="14">
        <f t="shared" si="11"/>
        <v>0.92678647085226695</v>
      </c>
      <c r="N21" s="2">
        <f t="shared" si="12"/>
        <v>24400745680.378403</v>
      </c>
      <c r="O21" s="15">
        <f t="shared" si="13"/>
        <v>0.92678647085226695</v>
      </c>
      <c r="P21" s="2">
        <v>137483.35983121567</v>
      </c>
      <c r="Q21" s="2">
        <f t="shared" si="14"/>
        <v>24283846543.134052</v>
      </c>
      <c r="R21" s="2">
        <v>324139224090.57123</v>
      </c>
      <c r="S21" s="16">
        <f t="shared" si="15"/>
        <v>0.99869239032471335</v>
      </c>
      <c r="T21" s="2">
        <f t="shared" si="16"/>
        <v>24252092750.441074</v>
      </c>
      <c r="U21" s="2">
        <f t="shared" si="17"/>
        <v>23039488112.919018</v>
      </c>
    </row>
    <row r="22" spans="1:21" x14ac:dyDescent="0.3">
      <c r="A22" s="2" t="s">
        <v>43</v>
      </c>
      <c r="B22" s="2" t="s">
        <v>494</v>
      </c>
      <c r="C22" s="2" t="s">
        <v>64</v>
      </c>
      <c r="D22" s="2">
        <v>901129694.34000003</v>
      </c>
      <c r="E22" s="2">
        <v>6611.1630331830638</v>
      </c>
      <c r="F22" s="2">
        <v>2354578.5970202228</v>
      </c>
      <c r="G22" s="2">
        <v>316685934959.72003</v>
      </c>
      <c r="H22" s="2">
        <v>323715376505.0105</v>
      </c>
      <c r="I22" s="2">
        <v>6501.7321395070667</v>
      </c>
      <c r="J22" s="2">
        <f t="shared" si="9"/>
        <v>138598.40347226604</v>
      </c>
      <c r="K22" s="2">
        <v>2289102</v>
      </c>
      <c r="L22" s="2">
        <f t="shared" si="10"/>
        <v>138345.05188485267</v>
      </c>
      <c r="M22" s="14">
        <f t="shared" si="11"/>
        <v>1.0014650416994992</v>
      </c>
      <c r="N22" s="2">
        <f t="shared" si="12"/>
        <v>900800249.50830376</v>
      </c>
      <c r="O22" s="15">
        <f t="shared" si="13"/>
        <v>1.0014650416994992</v>
      </c>
      <c r="P22" s="2">
        <v>137483.35983121567</v>
      </c>
      <c r="Q22" s="2">
        <f t="shared" si="14"/>
        <v>910256519.08322597</v>
      </c>
      <c r="R22" s="2">
        <v>324139224090.57123</v>
      </c>
      <c r="S22" s="16">
        <f t="shared" si="15"/>
        <v>0.99869239032471335</v>
      </c>
      <c r="T22" s="2">
        <f t="shared" si="16"/>
        <v>909066258.85187995</v>
      </c>
      <c r="U22" s="2">
        <f t="shared" si="17"/>
        <v>863612945.9092859</v>
      </c>
    </row>
    <row r="23" spans="1:21" x14ac:dyDescent="0.3">
      <c r="A23" s="2" t="s">
        <v>43</v>
      </c>
      <c r="B23" s="2" t="s">
        <v>494</v>
      </c>
      <c r="C23" s="2" t="s">
        <v>65</v>
      </c>
      <c r="D23" s="2">
        <v>3033713627.4499998</v>
      </c>
      <c r="E23" s="2">
        <v>23807.425300062292</v>
      </c>
      <c r="F23" s="2">
        <v>2354578.5970202228</v>
      </c>
      <c r="G23" s="2">
        <v>316685934959.72003</v>
      </c>
      <c r="H23" s="2">
        <v>323715376505.0105</v>
      </c>
      <c r="I23" s="2">
        <v>24271.815361275527</v>
      </c>
      <c r="J23" s="2">
        <f t="shared" si="9"/>
        <v>124989.15232727664</v>
      </c>
      <c r="K23" s="2">
        <v>2289102</v>
      </c>
      <c r="L23" s="2">
        <f t="shared" si="10"/>
        <v>138345.05188485267</v>
      </c>
      <c r="M23" s="14">
        <f t="shared" si="11"/>
        <v>0.92276760534266211</v>
      </c>
      <c r="N23" s="2">
        <f t="shared" si="12"/>
        <v>3098548013.0590453</v>
      </c>
      <c r="O23" s="15">
        <f t="shared" si="13"/>
        <v>0.92276760534266211</v>
      </c>
      <c r="P23" s="2">
        <v>137483.35983121567</v>
      </c>
      <c r="Q23" s="2">
        <f t="shared" si="14"/>
        <v>3020333551.3853631</v>
      </c>
      <c r="R23" s="2">
        <v>324139224090.57123</v>
      </c>
      <c r="S23" s="16">
        <f t="shared" si="15"/>
        <v>0.99869239032471335</v>
      </c>
      <c r="T23" s="2">
        <f t="shared" si="16"/>
        <v>3016384134.0109787</v>
      </c>
      <c r="U23" s="2">
        <f t="shared" si="17"/>
        <v>2865564927.3104296</v>
      </c>
    </row>
    <row r="24" spans="1:21" x14ac:dyDescent="0.3">
      <c r="A24" s="2" t="s">
        <v>43</v>
      </c>
      <c r="B24" s="2" t="s">
        <v>494</v>
      </c>
      <c r="C24" s="2" t="s">
        <v>66</v>
      </c>
      <c r="D24" s="2">
        <v>1447062502.99</v>
      </c>
      <c r="E24" s="2">
        <v>11489.327133175271</v>
      </c>
      <c r="F24" s="2">
        <v>2354578.5970202228</v>
      </c>
      <c r="G24" s="2">
        <v>316685934959.72003</v>
      </c>
      <c r="H24" s="2">
        <v>323715376505.0105</v>
      </c>
      <c r="I24" s="2">
        <v>11533.31268293243</v>
      </c>
      <c r="J24" s="2">
        <f t="shared" si="9"/>
        <v>125468.07173028744</v>
      </c>
      <c r="K24" s="2">
        <v>2289102</v>
      </c>
      <c r="L24" s="2">
        <f t="shared" si="10"/>
        <v>138345.05188485267</v>
      </c>
      <c r="M24" s="14">
        <f t="shared" si="11"/>
        <v>0.92553702511726699</v>
      </c>
      <c r="N24" s="2">
        <f t="shared" si="12"/>
        <v>1476765350.6969032</v>
      </c>
      <c r="O24" s="15">
        <f t="shared" si="13"/>
        <v>0.92553702511726699</v>
      </c>
      <c r="P24" s="2">
        <v>137483.35983121567</v>
      </c>
      <c r="Q24" s="2">
        <f t="shared" si="14"/>
        <v>1461970229.4349391</v>
      </c>
      <c r="R24" s="2">
        <v>324139224090.57123</v>
      </c>
      <c r="S24" s="16">
        <f t="shared" si="15"/>
        <v>0.99869239032471335</v>
      </c>
      <c r="T24" s="2">
        <f t="shared" si="16"/>
        <v>1460058543.0179489</v>
      </c>
      <c r="U24" s="2">
        <f t="shared" si="17"/>
        <v>1387055615.8670514</v>
      </c>
    </row>
    <row r="25" spans="1:21" x14ac:dyDescent="0.3">
      <c r="A25" s="2" t="s">
        <v>43</v>
      </c>
      <c r="B25" s="2" t="s">
        <v>494</v>
      </c>
      <c r="C25" s="2" t="s">
        <v>67</v>
      </c>
      <c r="D25" s="2">
        <v>7922949571.5800009</v>
      </c>
      <c r="E25" s="2">
        <v>70378.674426400103</v>
      </c>
      <c r="F25" s="2">
        <v>2354578.5970202228</v>
      </c>
      <c r="G25" s="2">
        <v>316685934959.72003</v>
      </c>
      <c r="H25" s="2">
        <v>323715376505.0105</v>
      </c>
      <c r="I25" s="2">
        <v>68001.722075581492</v>
      </c>
      <c r="J25" s="2">
        <f t="shared" si="9"/>
        <v>116511.01368835813</v>
      </c>
      <c r="K25" s="2">
        <v>2289102</v>
      </c>
      <c r="L25" s="2">
        <f t="shared" si="10"/>
        <v>138345.05188485267</v>
      </c>
      <c r="M25" s="14">
        <f t="shared" si="11"/>
        <v>0.87374155910011186</v>
      </c>
      <c r="N25" s="2">
        <f t="shared" si="12"/>
        <v>8219900011.0251312</v>
      </c>
      <c r="O25" s="15">
        <f t="shared" si="13"/>
        <v>0.87374155910011186</v>
      </c>
      <c r="P25" s="2">
        <v>137483.35983121567</v>
      </c>
      <c r="Q25" s="2">
        <f t="shared" si="14"/>
        <v>8454232998.9821844</v>
      </c>
      <c r="R25" s="2">
        <v>324139224090.57123</v>
      </c>
      <c r="S25" s="16">
        <f t="shared" si="15"/>
        <v>0.99869239032471335</v>
      </c>
      <c r="T25" s="2">
        <f t="shared" si="16"/>
        <v>8443178162.1155872</v>
      </c>
      <c r="U25" s="2">
        <f t="shared" si="17"/>
        <v>8021019254.0098076</v>
      </c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DLGOC</vt:lpstr>
      <vt:lpstr>THE2019</vt:lpstr>
      <vt:lpstr>THE2021</vt:lpstr>
      <vt:lpstr>HE_SO_QUY_DOI</vt:lpstr>
      <vt:lpstr>THE_TUONG_DUONG</vt:lpstr>
      <vt:lpstr>SUAT_PHI</vt:lpstr>
      <vt:lpstr>GIAO_QUY_CO_SO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MyPC</cp:lastModifiedBy>
  <dcterms:created xsi:type="dcterms:W3CDTF">2015-06-05T18:17:20Z</dcterms:created>
  <dcterms:modified xsi:type="dcterms:W3CDTF">2021-07-14T02:49:05Z</dcterms:modified>
</cp:coreProperties>
</file>